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産業廃棄物処理委託契約約款・契約書（収集・処分）" sheetId="1" r:id="rId1"/>
    <sheet name="契約内容・最終処分先" sheetId="2" r:id="rId2"/>
  </sheets>
  <definedNames>
    <definedName name="_xlnm.Print_Area" localSheetId="1">'契約内容・最終処分先'!$D$1:$CO$67</definedName>
    <definedName name="_xlnm.Print_Area" localSheetId="0">'産業廃棄物処理委託契約約款・契約書（収集・処分）'!$A$1:$CO$80</definedName>
  </definedNames>
  <calcPr fullCalcOnLoad="1"/>
</workbook>
</file>

<file path=xl/comments2.xml><?xml version="1.0" encoding="utf-8"?>
<comments xmlns="http://schemas.openxmlformats.org/spreadsheetml/2006/main">
  <authors>
    <author>user</author>
  </authors>
  <commentList>
    <comment ref="Q19" authorId="0">
      <text>
        <r>
          <rPr>
            <b/>
            <sz val="12"/>
            <color indexed="10"/>
            <rFont val="AR P丸ゴシック体M"/>
            <family val="3"/>
          </rPr>
          <t>該当する金額にチェックを
入れてください。</t>
        </r>
      </text>
    </comment>
    <comment ref="W19" authorId="0">
      <text>
        <r>
          <rPr>
            <b/>
            <sz val="12"/>
            <color indexed="10"/>
            <rFont val="AR P丸ゴシック体M"/>
            <family val="3"/>
          </rPr>
          <t>見込重量(t)を
入力してください</t>
        </r>
      </text>
    </comment>
  </commentList>
</comments>
</file>

<file path=xl/sharedStrings.xml><?xml version="1.0" encoding="utf-8"?>
<sst xmlns="http://schemas.openxmlformats.org/spreadsheetml/2006/main" count="529" uniqueCount="344">
  <si>
    <t>印</t>
  </si>
  <si>
    <t>処分用</t>
  </si>
  <si>
    <t>（甲）</t>
  </si>
  <si>
    <t>（以下甲という）</t>
  </si>
  <si>
    <t>非課税</t>
  </si>
  <si>
    <t>円</t>
  </si>
  <si>
    <t>〔委託業務の内容〕</t>
  </si>
  <si>
    <t>１．</t>
  </si>
  <si>
    <t>工  事  名</t>
  </si>
  <si>
    <t>２．</t>
  </si>
  <si>
    <t>排出場所</t>
  </si>
  <si>
    <t>３．</t>
  </si>
  <si>
    <t>積替・保管の有無　　（有・無）</t>
  </si>
  <si>
    <t>留萌市大字留萌村字アイトシナイ</t>
  </si>
  <si>
    <t>５．</t>
  </si>
  <si>
    <t>廃棄物の種類・数量・契約単価及び処分会社（丙）の許可内容</t>
  </si>
  <si>
    <t>廃棄物の種類</t>
  </si>
  <si>
    <t>処分会社の許可内容</t>
  </si>
  <si>
    <t>処分方法</t>
  </si>
  <si>
    <t>処理能力</t>
  </si>
  <si>
    <t>t</t>
  </si>
  <si>
    <t>金属くず</t>
  </si>
  <si>
    <t>紙くず</t>
  </si>
  <si>
    <t>木くず</t>
  </si>
  <si>
    <t>混合廃棄物</t>
  </si>
  <si>
    <t>管理型
品目含む</t>
  </si>
  <si>
    <t>電子機器</t>
  </si>
  <si>
    <t>合計予定数量</t>
  </si>
  <si>
    <t>有　・　無</t>
  </si>
  <si>
    <t>事前協議の要否</t>
  </si>
  <si>
    <t>〔丙での中間処理後の最終処分（再生を含む）場所（予定）〕</t>
  </si>
  <si>
    <t>処分先No.
（許可番号等）</t>
  </si>
  <si>
    <t>再生施設所在地</t>
  </si>
  <si>
    <t>「委託業務の内容」記載のとおり</t>
  </si>
  <si>
    <t>再生品目</t>
  </si>
  <si>
    <t>木くずチップ</t>
  </si>
  <si>
    <t>がれき類</t>
  </si>
  <si>
    <t>売却先等</t>
  </si>
  <si>
    <t>再生施設名称</t>
  </si>
  <si>
    <t>備考
（利用方法等）</t>
  </si>
  <si>
    <t>最終処分
施設名称</t>
  </si>
  <si>
    <t>最終処分施設所在地</t>
  </si>
  <si>
    <t>00140010596</t>
  </si>
  <si>
    <t>安定型</t>
  </si>
  <si>
    <t>中間・最終
の区分</t>
  </si>
  <si>
    <t>施設名称</t>
  </si>
  <si>
    <t>施設所在地</t>
  </si>
  <si>
    <t>許可番号</t>
  </si>
  <si>
    <t>許可内容</t>
  </si>
  <si>
    <t>発生場所</t>
  </si>
  <si>
    <t>処分場所</t>
  </si>
  <si>
    <t>品目（種類）</t>
  </si>
  <si>
    <t>車両台数</t>
  </si>
  <si>
    <t>王子製紙等</t>
  </si>
  <si>
    <t>酪農家（オクト）</t>
  </si>
  <si>
    <t>ガラス・陶磁器くず</t>
  </si>
  <si>
    <t>廃タイヤ</t>
  </si>
  <si>
    <t>合計予定金額
(a)：積替・保管
(b)：収集運搬</t>
  </si>
  <si>
    <t>施設
番号</t>
  </si>
  <si>
    <t>施設の名称・所在地・処理能力</t>
  </si>
  <si>
    <t>埋立・破砕・選別</t>
  </si>
  <si>
    <t>破砕・選別</t>
  </si>
  <si>
    <t>埋立・圧縮・選別</t>
  </si>
  <si>
    <t>（該当するものを○で囲む）</t>
  </si>
  <si>
    <t>安定・管理型</t>
  </si>
  <si>
    <t>安定型品目</t>
  </si>
  <si>
    <t>安定・管理型品目</t>
  </si>
  <si>
    <t>00140005112</t>
  </si>
  <si>
    <t>焼却</t>
  </si>
  <si>
    <t>燃え殻</t>
  </si>
  <si>
    <t>木くずチップ等</t>
  </si>
  <si>
    <t>年</t>
  </si>
  <si>
    <t>月</t>
  </si>
  <si>
    <t>日から</t>
  </si>
  <si>
    <t>日まで</t>
  </si>
  <si>
    <t>委託期間</t>
  </si>
  <si>
    <t>安定型産業廃棄物であるときは、積替え又は保管場所において他の廃棄物と混合することの許否 （許・否）</t>
  </si>
  <si>
    <r>
      <t>積替えのための保管上限</t>
    </r>
  </si>
  <si>
    <t>契約単価</t>
  </si>
  <si>
    <t>予定数量
（　ｄ　）</t>
  </si>
  <si>
    <t>t</t>
  </si>
  <si>
    <t>円/t</t>
  </si>
  <si>
    <t>処分金額</t>
  </si>
  <si>
    <t>収集金額</t>
  </si>
  <si>
    <t>処分　（c）×（d）</t>
  </si>
  <si>
    <t>円</t>
  </si>
  <si>
    <t>円</t>
  </si>
  <si>
    <t>(a)：</t>
  </si>
  <si>
    <t>(b)：</t>
  </si>
  <si>
    <t>計</t>
  </si>
  <si>
    <t>：</t>
  </si>
  <si>
    <t>荷　　姿</t>
  </si>
  <si>
    <t>有害特性</t>
  </si>
  <si>
    <t>ＷＤＳ発行</t>
  </si>
  <si>
    <t>日</t>
  </si>
  <si>
    <t>（丙）</t>
  </si>
  <si>
    <t>（乙）</t>
  </si>
  <si>
    <t>産業廃棄物処理委託契約書</t>
  </si>
  <si>
    <t>事業者</t>
  </si>
  <si>
    <t>住所</t>
  </si>
  <si>
    <t>名称</t>
  </si>
  <si>
    <t>代表者</t>
  </si>
  <si>
    <t>許可品目</t>
  </si>
  <si>
    <t>◎それぞれ実践で結ぶ。</t>
  </si>
  <si>
    <t>許可車両</t>
  </si>
  <si>
    <t>）台</t>
  </si>
  <si>
    <t>（産業廃棄物）がれき類、ガラスくず・コンクリートくず及び陶磁器くず、金属くず、
廃プラスチック類、木くず、紙くず、繊維くず、その他（　　　　　　　　　　　）</t>
  </si>
  <si>
    <t>第</t>
  </si>
  <si>
    <t>号</t>
  </si>
  <si>
    <t>処分会社</t>
  </si>
  <si>
    <t>許可区分</t>
  </si>
  <si>
    <t>中間処理</t>
  </si>
  <si>
    <t>最終処分</t>
  </si>
  <si>
    <t>（以下乙という）</t>
  </si>
  <si>
    <t>（以下丙という）</t>
  </si>
  <si>
    <t>留萌市大字留萌村字カモイワ４９７番地９</t>
  </si>
  <si>
    <t>株式会社　産業廃棄物処理センター</t>
  </si>
  <si>
    <t>契約区分（　収集運搬用　・　処分用　・　収集運搬及び処分用　）</t>
  </si>
  <si>
    <t>要　　・　　否</t>
  </si>
  <si>
    <t>※印紙税額は裏面参照</t>
  </si>
  <si>
    <t>収　集
運搬用</t>
  </si>
  <si>
    <t>収　集
運　搬
処分用</t>
  </si>
  <si>
    <t>収集運搬会社</t>
  </si>
  <si>
    <t>会社名</t>
  </si>
  <si>
    <t>未満</t>
  </si>
  <si>
    <t>以下</t>
  </si>
  <si>
    <t>1万円</t>
  </si>
  <si>
    <t>10万円</t>
  </si>
  <si>
    <t>50万円</t>
  </si>
  <si>
    <t>100万円</t>
  </si>
  <si>
    <t>500万円</t>
  </si>
  <si>
    <t>1,000万円</t>
  </si>
  <si>
    <t>5,000万円</t>
  </si>
  <si>
    <t>1億円</t>
  </si>
  <si>
    <t>5億円</t>
  </si>
  <si>
    <t>10,000円</t>
  </si>
  <si>
    <t>20,000円</t>
  </si>
  <si>
    <t>60,000円</t>
  </si>
  <si>
    <t>100,000円</t>
  </si>
  <si>
    <t>2号文書（処分用）</t>
  </si>
  <si>
    <t>200円</t>
  </si>
  <si>
    <t>400円</t>
  </si>
  <si>
    <t>1,000円</t>
  </si>
  <si>
    <t>2,000円</t>
  </si>
  <si>
    <t>200万円</t>
  </si>
  <si>
    <t>300万円</t>
  </si>
  <si>
    <t>（平成12年7月現在）</t>
  </si>
  <si>
    <t>Ⅰ.丙での再生品目</t>
  </si>
  <si>
    <t>再生施設名称</t>
  </si>
  <si>
    <t>処分能力</t>
  </si>
  <si>
    <t>丙の施設</t>
  </si>
  <si>
    <t>廃プラスチック類</t>
  </si>
  <si>
    <t>建設会社等</t>
  </si>
  <si>
    <t>アスファルト</t>
  </si>
  <si>
    <t>発泡スチロール</t>
  </si>
  <si>
    <t>Ⅱ.丙からの再生（委託）先</t>
  </si>
  <si>
    <t>Ⅲ.丙からの最終処分（委託）先　　　安：安定型埋立処分場、管：管理型埋立処分場、遮：遮断型埋立処分場　</t>
  </si>
  <si>
    <t>(株)産業廃棄物処理センター</t>
  </si>
  <si>
    <t>角山開発(株)赤平処分場</t>
  </si>
  <si>
    <t>赤平市共和町556番</t>
  </si>
  <si>
    <t>安・管・遮</t>
  </si>
  <si>
    <t>Ⅳ.丙からの再中間処理（委託）先及びその後の最終処分（再生含む）場所</t>
  </si>
  <si>
    <t>処理後の
廃棄物</t>
  </si>
  <si>
    <t>廃棄物の
種　　類</t>
  </si>
  <si>
    <t>中　・　終</t>
  </si>
  <si>
    <t>角山開発(株)</t>
  </si>
  <si>
    <t>江別市角山６９番９、10</t>
  </si>
  <si>
    <t>t/日</t>
  </si>
  <si>
    <r>
      <t>m</t>
    </r>
    <r>
      <rPr>
        <vertAlign val="superscript"/>
        <sz val="11"/>
        <rFont val="ＭＳ Ｐ明朝"/>
        <family val="1"/>
      </rPr>
      <t>3</t>
    </r>
  </si>
  <si>
    <t>埋　立</t>
  </si>
  <si>
    <t>収集運搬
（ａ、b）</t>
  </si>
  <si>
    <t>処分
（ｃ）</t>
  </si>
  <si>
    <t>注釈</t>
  </si>
  <si>
    <t>処理能力の記載について、同一の処分方法が複数ある場合は、該当する処理能力欄にいずれか一つに処理能力を記入する。</t>
  </si>
  <si>
    <r>
      <t>円/(t,m</t>
    </r>
    <r>
      <rPr>
        <vertAlign val="superscript"/>
        <sz val="8"/>
        <rFont val="ＭＳ Ｐ明朝"/>
        <family val="1"/>
      </rPr>
      <t>3</t>
    </r>
    <r>
      <rPr>
        <sz val="8"/>
        <rFont val="ＭＳ Ｐ明朝"/>
        <family val="1"/>
      </rPr>
      <t>,台）</t>
    </r>
  </si>
  <si>
    <r>
      <t>(t,m</t>
    </r>
    <r>
      <rPr>
        <vertAlign val="superscript"/>
        <sz val="8"/>
        <rFont val="ＭＳ Ｐ明朝"/>
        <family val="1"/>
      </rPr>
      <t>3</t>
    </r>
    <r>
      <rPr>
        <sz val="8"/>
        <rFont val="ＭＳ Ｐ明朝"/>
        <family val="1"/>
      </rPr>
      <t>,台）</t>
    </r>
  </si>
  <si>
    <t>カゴ ・ ドラム缶</t>
  </si>
  <si>
    <t>・ 容器 ・ バラ積み</t>
  </si>
  <si>
    <t>留萌市大字留萌村字カモイワ４９７－９</t>
  </si>
  <si>
    <t>安定型産業廃棄物と管理型産業廃棄物とを混合して委託する場合、積替え又は保管場所において、手選別を行うことの許否　（許・否）</t>
  </si>
  <si>
    <t>ガラスくず・コンクリートくず及び陶磁器くず（石綿含有産業廃棄物）、がれき類</t>
  </si>
  <si>
    <t>（石綿含有産業廃棄物）、廃プラスチック類（石綿含有産業廃棄物）、サンドブラスト、電池、蛍光管</t>
  </si>
  <si>
    <t>廃石膏ボード</t>
  </si>
  <si>
    <t>アスファルト防水</t>
  </si>
  <si>
    <t>畳</t>
  </si>
  <si>
    <t>建築紙</t>
  </si>
  <si>
    <t>その他がれき類
（　　　　　　　　　　）</t>
  </si>
  <si>
    <t>廃プラスチック類
（                   ）</t>
  </si>
  <si>
    <t>ガラスくず及び
陶磁器くず
（　　 　　　　　　　）</t>
  </si>
  <si>
    <t>安定型
品目のみ</t>
  </si>
  <si>
    <t>円/枚</t>
  </si>
  <si>
    <t>選別</t>
  </si>
  <si>
    <t>北海道資源開発
エコフィスジャパン</t>
  </si>
  <si>
    <t>00140004839</t>
  </si>
  <si>
    <t>空知興産(株)</t>
  </si>
  <si>
    <t>雨竜郡雨竜町字恵岱別２０７番地２９９</t>
  </si>
  <si>
    <t>ルルモ
日本公防</t>
  </si>
  <si>
    <t>05020004450</t>
  </si>
  <si>
    <t>日本公防(株)</t>
  </si>
  <si>
    <t>旭川市流通団地3条4丁目20番1号</t>
  </si>
  <si>
    <t>破砕</t>
  </si>
  <si>
    <t>燃料</t>
  </si>
  <si>
    <t>代表取締役　石塚　辰介</t>
  </si>
  <si>
    <t>積替・保管施設に搬入する
廃棄物の種類</t>
  </si>
  <si>
    <t>４．</t>
  </si>
  <si>
    <t>（積替・保管の場所）</t>
  </si>
  <si>
    <t>１）</t>
  </si>
  <si>
    <t>２）</t>
  </si>
  <si>
    <t>産業廃棄物処理委託契約約款</t>
  </si>
  <si>
    <t>第４条</t>
  </si>
  <si>
    <t>（適正処理に必要な情報の提供）</t>
  </si>
  <si>
    <t>1.</t>
  </si>
  <si>
    <t>甲は、廃棄物の適正処理のために必要な情報として、「委託業務の内容」の適正処理に必要な情報の欄に記入し、丙に通知にしなければならない。</t>
  </si>
  <si>
    <t>2.</t>
  </si>
  <si>
    <t>甲は、「委託業務の内容」の「適正処理に必要な情報」では情報提供が不十分な場合、「廃棄物データーシート」（環境省の「廃棄物情報の提供に関するガイドライン（第2版）」を参照）を参考に、書面にて提供しなければならない。</t>
  </si>
  <si>
    <t>3.</t>
  </si>
  <si>
    <t>甲は、委託契約期間中、適正な処理及び事故防止並びに処理費用等の観点から、委託する産業廃棄物の性状等に変更があった場合は、乙又は丙に対し速やかに書面をもってその変更の内容及び程度の情報を通知する。</t>
  </si>
  <si>
    <t>なお、乙又は丙の業務及び処理方法に支障を生ずる恐れがある場合の、性状等の変動幅は、製造工程又は産業廃棄物の発生工程の変更による性状の変更や腐敗等の変化、混入物の発生等の場合であり、甲は乙又は丙と通知する変動幅の範囲について、あらかじめ協議の上、定めることとする。</t>
  </si>
  <si>
    <t>4.</t>
  </si>
  <si>
    <t>甲が丙に委託する廃棄物に石綿含有産業廃棄物（工作物の新築、改築又は除去に生じた産業廃棄物であって、石綿をその重量の0.1％を超えて含有するもの。ただし、特別管理産業廃棄物である廃石綿等を除く。）が含まれる場合には、その旨を「委託業務の内容」の適正処理に必要な情報欄に記入すること。</t>
  </si>
  <si>
    <t>甲、乙、丙を記入し、下記契約区分のいずれか一つ該当するものを○で囲み、甲と乙、甲と丙若しくは甲、乙及び丙の契約当事者のみ押印する。</t>
  </si>
  <si>
    <t>第５条</t>
  </si>
  <si>
    <t>（再委託の禁止）</t>
  </si>
  <si>
    <t>乙又は丙は、甲から委託された廃棄物の処理を他人に委託してはならない。ただし、甲の書面による承諾を得て法令の定める再委託の基準に従う場合は、この限りではない。この場合、再委託承諾書は５年間保存する。</t>
  </si>
  <si>
    <t>第６条</t>
  </si>
  <si>
    <t>（委託業務の管理）</t>
  </si>
  <si>
    <t>1.</t>
  </si>
  <si>
    <t>甲、乙及び丙は産業廃棄物管理票（マニフェスト）又は電子マニフェストを用いて業務を管理する。</t>
  </si>
  <si>
    <t>甲、乙、丙はそれぞれのマニフェストを５年間保存する。</t>
  </si>
  <si>
    <t>丙は、本契約による廃棄物の処分が終了したときは、遅滞なく業務終了報告書を甲に提出しなければならない。ただし、マニフェスト又は電子マニフェストによる報告をすることでこれに替えることができる。</t>
  </si>
  <si>
    <t>本契約の成立を証するために、甲、乙又は丙はおのおの記名押印の上１部作成し、甲は本書を保管し、乙又は丙は各々写しを保管する。</t>
  </si>
  <si>
    <t>第７条</t>
  </si>
  <si>
    <t>（業務の調査）</t>
  </si>
  <si>
    <t>甲は、甲が排出する廃棄物の処理が適正に行われるよう、乙又は丙に対して必要な指示ができるものとし、乙又は丙はこれに従うものとする。</t>
  </si>
  <si>
    <t>甲は、前項の他、必要に応じて乙の保有車両及び運搬状況について、調査又は報告を求めることができるものとし、乙はこれに従わなければならない。</t>
  </si>
  <si>
    <t>甲は、第1項の他、必要に応じて丙の施設等の状況について、調査又は報告を求めることができ、さらに必要に応じて丙の施設に立入り調査できるものとし、丙はこれに従わなければばらない。</t>
  </si>
  <si>
    <t>第８条</t>
  </si>
  <si>
    <t>（権利義務の譲渡等）</t>
  </si>
  <si>
    <t>乙又は丙は、本契約により生ずる権利又は義務を第三者に譲渡し、又は継承させてはならない。ただし、甲の書面による承諾を得た場合はこの限りではない。</t>
  </si>
  <si>
    <t>第９条</t>
  </si>
  <si>
    <t>（損害の賠償）</t>
  </si>
  <si>
    <t>1.</t>
  </si>
  <si>
    <t>乙又は丙が、業務の遂行に際し、第三者に損害を及ぼした場合は、乙又は丙はその損害を賠償する。ただし、その損害が甲の指図又は甲の委託の仕方（甲の委託した産業廃棄物の種類又は性状等による原因を含む。）に原因があるときは、甲がこれを負担するものとする。</t>
  </si>
  <si>
    <t>2.</t>
  </si>
  <si>
    <t>業務の遂行に際し乙又は丙に損害が発生した場合に、甲の指図又は甲の委託の仕方（甲の委託した産業廃棄物の種類又は性状等による原因を含む。）に原因があるときは、甲が乙又は丙にその損害を賠償する。</t>
  </si>
  <si>
    <t>第10条</t>
  </si>
  <si>
    <t>（業務の一時停止）</t>
  </si>
  <si>
    <t>００１１００１０５９６</t>
  </si>
  <si>
    <t>1.</t>
  </si>
  <si>
    <t>乙又は丙は、甲から委託された産業廃棄物の適正処理が困難となる事由が生じたときには、業務を一時停止し、ただちに甲に当該事由の内容及び、甲における影響が最小限となる措置を講ずる旨を書面により通知する。甲はその間は、新たな処理の委託は行わないこととする。</t>
  </si>
  <si>
    <t>2.</t>
  </si>
  <si>
    <t>甲は乙又は丙から前項の通知を受けたときは、速やかに現状を把握した上、適切な措置を講ずるものとする。</t>
  </si>
  <si>
    <t>第11条</t>
  </si>
  <si>
    <t>（機密保持）</t>
  </si>
  <si>
    <t>（</t>
  </si>
  <si>
    <t>甲、乙又は丙は、本契約に関連して、業務上知り得た相手方の機密を第三者に漏らしてはならない。当該機密を公表する必要が生じた場合には、相手方の書面による許諾を得なければならない。</t>
  </si>
  <si>
    <t>第12条</t>
  </si>
  <si>
    <t>（内容の変更）</t>
  </si>
  <si>
    <t>第13条</t>
  </si>
  <si>
    <t>（契約の解除）</t>
  </si>
  <si>
    <t>甲、乙又は丙は、本契約の当事者が本契約の各条項のいずれかに違反したときは、本契約を解除することができる。</t>
  </si>
  <si>
    <t>甲、乙又は丙は、相手方が個人・団体を問わず、暴力団、暴力団員、暴力団準構成員、暴力団関係者、総会屋、その他の反社会的勢力（以下「反社会的勢力」という。）である場合又は反社会的勢力と密接な関係がある場合には、相互に催告することなく、本契約を解除することができる。</t>
  </si>
  <si>
    <t>００１４００１０５９６</t>
  </si>
  <si>
    <t>3.</t>
  </si>
  <si>
    <t>甲、乙又は丙から契約を解除した場合においては、本契約に基づいて甲から引き渡しを受けた廃棄物の処理が未だに完了していないものがあるときは、乙又は丙及び甲は次の処置を講じなければならない。</t>
  </si>
  <si>
    <t>（１）</t>
  </si>
  <si>
    <t>乙又は丙の義務違反により甲が解除した場合</t>
  </si>
  <si>
    <t>イ</t>
  </si>
  <si>
    <t>　甲と乙、甲と丙、若しくは甲と乙と丙は、後記「委託業務の内容」に記載された産業廃棄物(以下「廃棄物」という。)の収集運搬又は処分又は収集運搬及び処分(以下併せて「処理」という。)を廃棄物の処理及び清掃に関する法律(以下「法」という。)に従い適正に行うため、本契約書、産業廃棄物処理委託契約約款及び本契約書添付の書類によって産業廃棄物処理委託契約(以下「本契約」という。)を締結する。</t>
  </si>
  <si>
    <t>ロ</t>
  </si>
  <si>
    <t>乙又は丙が他の業者に委託する場合に、その業者に対する報酬を支払う資金が乙又は丙にないときは、乙又は丙はその旨を甲に通知し、資金のないことを明確にしなければならない。</t>
  </si>
  <si>
    <t>ハ</t>
  </si>
  <si>
    <t>上記ロの場合、甲は当該業者に対し、差し当たり甲の費用をもって、乙又は丙のもとにある未処理の廃棄物の収集・運搬、処分又はその両方を行わしめるものとし、乙又は丙に対して甲が負担した費用の償還を請求することができる。</t>
  </si>
  <si>
    <t>（２）</t>
  </si>
  <si>
    <t>甲の義務違反により乙又は丙が解除した場合</t>
  </si>
  <si>
    <t>乙又は丙は甲に対し、甲の義務違反による損害の賠償を請求するとともに、乙又は丙のもとにある未処理の廃棄物を、甲の費用をもって当該廃棄物を引き取ることを要求し、もしくは乙又は丙の費用負担をもって甲の事業場に運搬した上、甲に対し当該運搬の費用を請求することができる。</t>
  </si>
  <si>
    <t>第１条</t>
  </si>
  <si>
    <t>（法の遵守）</t>
  </si>
  <si>
    <t>第14条</t>
  </si>
  <si>
    <t>（協議）</t>
  </si>
  <si>
    <t>甲、乙及び丙は、処理業務の遂行にあたって廃棄物の処理及び清掃に関する法律その他関係法令を遵守するものとする。</t>
  </si>
  <si>
    <t>本契約に定めのない事項又は本契約の各条項に関する疑義が生じたときは、関係法令に従い、その都度甲乙又は丙が誠意をもって協議しこれを取り決めるものとする。</t>
  </si>
  <si>
    <t>第２条</t>
  </si>
  <si>
    <t>（委託内容）</t>
  </si>
  <si>
    <t>甲は、「委託業務の内容」に基づき、廃棄物の収集運搬を乙に、その処分を丙にそれぞれ委託する。</t>
  </si>
  <si>
    <t>乙は、産業廃棄物処理委託契約約款(以下「約款」という。)の定め並びに法に従い、廃棄物を「委託業務の内容」に示す丙の施設まで許可された車両で適正に運搬する。</t>
  </si>
  <si>
    <t>協議事項</t>
  </si>
  <si>
    <t>丙は、約款の定め並びに法に従い、廃棄物を「委託業務の内容」に示す方法により許可された施設にて適正に処分する。</t>
  </si>
  <si>
    <t>第３条</t>
  </si>
  <si>
    <t>（処理料金）</t>
  </si>
  <si>
    <t>＜収集運搬会社一覧表（複数の収集運搬会社が同一の処分会社に搬入する処分契約の場合に記入）＞</t>
  </si>
  <si>
    <t>甲の委託する廃棄物の処理業務に対する料金については、「委託業務の内容」の表にて定める単価(税抜)に基づき算出する。</t>
  </si>
  <si>
    <t>甲の委託する廃棄物の処理業務に対する料金についての消費税等は、甲が負担する。</t>
  </si>
  <si>
    <t>　印紙税法に基づき、収集運搬については１号文書、処分は２号文書、収集運搬・処分とも１社が行う場合は、収集運搬若しくは処分の合計予定金額の高い方に対して該当する印紙税額を貼る。</t>
  </si>
  <si>
    <t>１号文書（収集運搬用）</t>
  </si>
  <si>
    <t>収集運搬及び処分に関する契約単価の額が経済情勢の変化及び第４条第３項、第10条等により不相当となったときは、甲と乙又は甲と丙双方の協議の上、これを改定することができる。</t>
  </si>
  <si>
    <t>現金支払いとする。</t>
  </si>
  <si>
    <t>甲、乙又は丙は、必要がある場合は委託業務内容を変更することができる。この場合において、契約単価（税抜き）または委託期間を変更するとき、又は予定数量に大幅な変動が生ずるときは、甲と乙又は甲と丙で協議の上、書面によりこれを定めるものとする。また、第４条第３項、第10条の場合も同様とする。</t>
  </si>
  <si>
    <t>乙又は丙は、解除された後も、その廃棄物に対する本契約区分に基づく乙又は丙の業務を遂行する責任は免れないことを承知し、その残っている廃棄物についての収集・運搬もしくは処分、又はその両方の業務を自ら実行するか、又は甲の承諾を得た上で、許可を有する別の業者に自己の費用をもって行わせなければならない。</t>
  </si>
  <si>
    <t>ｶﾞ･金・廃プラ</t>
  </si>
  <si>
    <t>00140004746</t>
  </si>
  <si>
    <t>北見市留辺蕊町富士見217</t>
  </si>
  <si>
    <t>焙焼</t>
  </si>
  <si>
    <t>t/日</t>
  </si>
  <si>
    <t>水銀製品等</t>
  </si>
  <si>
    <t>石膏ボード・木毛板・チップ入りサイディング（石綿含有産業廃棄物）</t>
  </si>
  <si>
    <t>4.5 ・ 2.25 ・ 2.25 ・ 2.25 ・ 12.0 ・ 0.04 ・ 1.0</t>
  </si>
  <si>
    <t>5.</t>
  </si>
  <si>
    <t>6.</t>
  </si>
  <si>
    <t>前項の定めに拘わらず、別途、具体的な支払い方法がある場合はそれに従う。</t>
  </si>
  <si>
    <t>甲は、乙又は丙からの業務終了報告書を受け取った後、乙又は丙に処理業務に対する料金を支払う。</t>
  </si>
  <si>
    <t>繊維くず</t>
  </si>
  <si>
    <t>水銀使用製品産業廃棄物
（廃蛍光管）</t>
  </si>
  <si>
    <t>破砕</t>
  </si>
  <si>
    <t>鈴木商会
マテック</t>
  </si>
  <si>
    <t>北海道資源開発</t>
  </si>
  <si>
    <t>もっかいﾄﾗｽﾄ等</t>
  </si>
  <si>
    <t>４．廃ﾌﾟﾗｽﾁｯｸ類、紙くずの圧縮梱包施設
　　留萌市大字留萌村字ｶﾓｲﾜ４９７番１４
　　・廃ﾌﾟﾗｽﾁｯｸ類：１２０ｔ／日、１５ｔ／時
　　・紙くず：１５９．６ｔ／日、１９．９５ｔ／時
５．廃ﾌﾟﾗｽﾁｯｸ類の減容施設
　　留萌市大字留萌村字ｶﾓｲﾜ４９７番９　　　　　　　
　　０．４ｔ／日、０．０５ｔ／時
６．金属くずの圧縮施設
　　留萌市大字留萌村字ｶﾓｲﾜ４９７番１０　　　　　　　
　　１．４４ｔ／日、０．１８ｔ／時
７．木くず、繊維くずの破砕施設
　　留萌市大字留萌村字ｶﾓｲﾜ４９７番３５
　　・木くず：８５．６ｔ／日、１０．７ｔ／時
　　・繊維くず：９．６ｔ／日、１．２ｔ／時
８．がれき類、ｶﾞﾗｽくず、ｺﾝｸﾘｰﾄくず及び陶磁器くず
　　の破砕施設
　　留萌市大字留萌村字ｶﾓｲﾜ４９７番９
　　・がれき類：４００ｔ／日、５０ｔ／時
　　・ｶﾞﾗｽくず、ｺﾝｸﾘｰﾄくず及び陶磁器くず
　　　：２８０ｔ／日、３５ｔ／時</t>
  </si>
  <si>
    <t>９．汚泥（無機性のものに限る。）、廃油（ﾀｰﾙﾋﾟｯﾁ類に
　　限る。）、廃ﾌﾟﾗｽﾁｯｸ類、紙くず、木くず、繊維くず、
　　ｺﾞﾑくず、　　金属くず、ｶﾞﾗｽくず、ｺﾝｸﾘｰﾄくず及び
　　陶磁器くず、がれき類の選別施設
　　留萌市大字留萌村字ｶﾓｲﾜ４９７番１０
　　６２２．０８m3／日、７７．７６m3／時
１０．廃プラスチック類、金属くず、ｶﾞﾗｽくず、ｺﾝｸﾘｰﾄくず
　　及び陶磁器くずの混合物（廃蛍光管）の破砕施設
　　留萌市大字留萌村字ｶﾓｲﾜ４９７番１０
　　１．９０４ｔ／日、０．２３８ｔ／時
１１．RPFの製造（破砕・圧縮・成型（廃ﾌﾟﾗｽﾁｯｸ類、
　　紙くず、木くず、繊維くず））施設
　　留萌市大字留萌村字ｶﾓｲﾜ４９７番１０
　　４．０ｔ／日、０．５ｔ／時</t>
  </si>
  <si>
    <t>1、2、
8、9</t>
  </si>
  <si>
    <t>1、3、
8、9</t>
  </si>
  <si>
    <t>埋立・破砕・
圧縮梱包・減容
・選別・ＲＰＦ</t>
  </si>
  <si>
    <t>1、3、
4、5、
9、11</t>
  </si>
  <si>
    <t>1、3、
6、9</t>
  </si>
  <si>
    <t>破砕・圧縮梱包
・選別・ＲＰＦ</t>
  </si>
  <si>
    <t>3、4、
9、11</t>
  </si>
  <si>
    <t>破砕・選別・ＲＰＦ</t>
  </si>
  <si>
    <t>3、7
、9、11</t>
  </si>
  <si>
    <t>埋立・破砕・
・選別</t>
  </si>
  <si>
    <t>1、3、9</t>
  </si>
  <si>
    <t>破砕・・選別・ＲＰＦ</t>
  </si>
  <si>
    <t>3、9、
11</t>
  </si>
  <si>
    <t>3、9</t>
  </si>
  <si>
    <t>3、7、
9、11</t>
  </si>
  <si>
    <t>ＲＰＦ</t>
  </si>
  <si>
    <t>北海道地域暖房</t>
  </si>
  <si>
    <t>空知興産(株)
雨竜産業廃棄物処理施設</t>
  </si>
  <si>
    <t>令和</t>
  </si>
  <si>
    <t>１２．角山開発（株）赤平処分場
　　赤平市共和町５５６番地
　　１７，６４４m2、１２６，０００m3
１３．（株）鈴木商会石狩事業所
　　石狩市新港中央3丁目７５０番地７
　　２４０ｔ／日、３０ｔ／時
１４．野村興産(株) イトムカ鉱業所
　　北見市留辺蘂町富士見217番地1
　　１８４．２８ｔ／日</t>
  </si>
  <si>
    <t>野村興産(株)</t>
  </si>
  <si>
    <r>
      <t>１．安定型最終処分場
　　留萌市大字留萌村字ｱｲﾄｼﾅｲ
　　５０，４４６m</t>
    </r>
    <r>
      <rPr>
        <vertAlign val="superscript"/>
        <sz val="7.5"/>
        <rFont val="ＭＳ Ｐ明朝"/>
        <family val="1"/>
      </rPr>
      <t>2</t>
    </r>
    <r>
      <rPr>
        <sz val="7.5"/>
        <rFont val="ＭＳ Ｐ明朝"/>
        <family val="1"/>
      </rPr>
      <t>、２３３，９９４m</t>
    </r>
    <r>
      <rPr>
        <vertAlign val="superscript"/>
        <sz val="7.5"/>
        <rFont val="ＭＳ Ｐ明朝"/>
        <family val="1"/>
      </rPr>
      <t>3</t>
    </r>
    <r>
      <rPr>
        <sz val="7.5"/>
        <rFont val="ＭＳ Ｐ明朝"/>
        <family val="1"/>
      </rPr>
      <t xml:space="preserve">
２．がれき類の破砕施設
　　留萌市大字留萌村字ｱｲﾄｼﾅｲ１５９９番
　　２４０ｔ／日、３０ｔ／時
３．廃油(ﾀｰﾙﾋﾟｯﾁ類に限る)、廃ﾌﾟﾗｽﾁｯｸ類、紙くず、
　　木くず、繊維くず、ｺﾞﾑくず、金属くず、ｶﾞﾗｽくず、
　　ｺﾝｸﾘｰﾄくず及び陶磁器くずの破砕施設
　　留萌市大字留萌村字ｶﾓｲﾜ４９７番１４
　　・廃ﾌﾟﾗｽﾁｯｸ類：４．６４ｔ／日、０．５８ｔ／時
　　・紙くず：４．７７６ｔ／日、０．５９７ｔ／時
　　・木くず：３．２ｔ／日、０．４ｔ／時
　　・繊維くず：４．０ｔ／日、０．５ｔ／時
　　・ｺﾞﾑくず：３．７１６ｔ／日、０．４６４５ｔ／時
　　・金属くず：３．４１８ｔ／日、０．４２７２５ｔ／時
　　・ｶﾞﾗｽくず、ｺﾝｸﾘｰﾄくず及び陶磁器くず
　　　：４．８ｔ／日、０．６ｔ／時</t>
    </r>
  </si>
  <si>
    <t>アスファルト・
コンクリートがら</t>
  </si>
  <si>
    <t>コンクリートがら</t>
  </si>
  <si>
    <t>石綿含有産業廃棄物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</si>
</sst>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quot;"/>
    <numFmt numFmtId="178" formatCode="?,??0"/>
    <numFmt numFmtId="179" formatCode="#,##0_ ;[Red]\-#,##0\ "/>
    <numFmt numFmtId="180" formatCode="0.0"/>
    <numFmt numFmtId="181" formatCode="[$]ggge&quot;年&quot;m&quot;月&quot;d&quot;日&quot;;@"/>
    <numFmt numFmtId="182" formatCode="[$-411]gge&quot;年&quot;m&quot;月&quot;d&quot;日&quot;;@"/>
    <numFmt numFmtId="183" formatCode="[$]gge&quot;年&quot;m&quot;月&quot;d&quot;日&quot;;@"/>
  </numFmts>
  <fonts count="69">
    <font>
      <sz val="12"/>
      <name val="ＭＳ Ｐゴシック"/>
      <family val="3"/>
    </font>
    <font>
      <sz val="6"/>
      <name val="ＭＳ Ｐゴシック"/>
      <family val="3"/>
    </font>
    <font>
      <sz val="14"/>
      <name val="ＭＳ 明朝"/>
      <family val="1"/>
    </font>
    <font>
      <sz val="12"/>
      <name val="ＭＳ 明朝"/>
      <family val="1"/>
    </font>
    <font>
      <sz val="11"/>
      <name val="ＭＳ Ｐゴシック"/>
      <family val="3"/>
    </font>
    <font>
      <sz val="11"/>
      <name val="ＭＳ Ｐ明朝"/>
      <family val="1"/>
    </font>
    <font>
      <sz val="9"/>
      <name val="ＭＳ Ｐ明朝"/>
      <family val="1"/>
    </font>
    <font>
      <sz val="8"/>
      <name val="ＭＳ Ｐ明朝"/>
      <family val="1"/>
    </font>
    <font>
      <sz val="10"/>
      <name val="ＭＳ Ｐ明朝"/>
      <family val="1"/>
    </font>
    <font>
      <u val="single"/>
      <sz val="10"/>
      <name val="ＭＳ Ｐ明朝"/>
      <family val="1"/>
    </font>
    <font>
      <sz val="9"/>
      <name val="MS UI Gothic"/>
      <family val="3"/>
    </font>
    <font>
      <sz val="10"/>
      <name val="ＭＳ 明朝"/>
      <family val="1"/>
    </font>
    <font>
      <sz val="11"/>
      <name val="ＭＳ 明朝"/>
      <family val="1"/>
    </font>
    <font>
      <sz val="20"/>
      <name val="ＭＳ 明朝"/>
      <family val="1"/>
    </font>
    <font>
      <sz val="20"/>
      <name val="ＭＳ Ｐ明朝"/>
      <family val="1"/>
    </font>
    <font>
      <sz val="10.5"/>
      <name val="ＭＳ Ｐ明朝"/>
      <family val="1"/>
    </font>
    <font>
      <sz val="10.5"/>
      <name val="ＭＳ 明朝"/>
      <family val="1"/>
    </font>
    <font>
      <sz val="14"/>
      <name val="ＭＳ Ｐ明朝"/>
      <family val="1"/>
    </font>
    <font>
      <vertAlign val="superscript"/>
      <sz val="11"/>
      <name val="ＭＳ Ｐ明朝"/>
      <family val="1"/>
    </font>
    <font>
      <vertAlign val="superscript"/>
      <sz val="8"/>
      <name val="ＭＳ Ｐ明朝"/>
      <family val="1"/>
    </font>
    <font>
      <b/>
      <sz val="12"/>
      <name val="ＭＳ 明朝"/>
      <family val="1"/>
    </font>
    <font>
      <b/>
      <sz val="14"/>
      <name val="ＭＳ Ｐ明朝"/>
      <family val="1"/>
    </font>
    <font>
      <b/>
      <sz val="11"/>
      <name val="ＭＳ Ｐ明朝"/>
      <family val="1"/>
    </font>
    <font>
      <b/>
      <sz val="12"/>
      <name val="ＭＳ Ｐ明朝"/>
      <family val="1"/>
    </font>
    <font>
      <b/>
      <sz val="10.5"/>
      <name val="ＭＳ Ｐ明朝"/>
      <family val="1"/>
    </font>
    <font>
      <sz val="12"/>
      <name val="ＭＳ Ｐ明朝"/>
      <family val="1"/>
    </font>
    <font>
      <sz val="13"/>
      <name val="ＭＳ 明朝"/>
      <family val="1"/>
    </font>
    <font>
      <b/>
      <sz val="12"/>
      <color indexed="10"/>
      <name val="AR P丸ゴシック体M"/>
      <family val="3"/>
    </font>
    <font>
      <sz val="7.5"/>
      <name val="ＭＳ Ｐ明朝"/>
      <family val="1"/>
    </font>
    <font>
      <vertAlign val="superscrip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23"/>
      <name val="ＭＳ Ｐ明朝"/>
      <family val="1"/>
    </font>
    <font>
      <sz val="11"/>
      <color indexed="2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indexed="43"/>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double"/>
      <bottom style="medium"/>
    </border>
    <border>
      <left style="thin"/>
      <right style="medium"/>
      <top style="double"/>
      <bottom style="medium"/>
    </border>
    <border>
      <left style="thin"/>
      <right>
        <color indexed="63"/>
      </right>
      <top style="dotted"/>
      <bottom style="thin"/>
    </border>
    <border>
      <left>
        <color indexed="63"/>
      </left>
      <right style="thin"/>
      <top style="dotted"/>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medium"/>
      <right style="thin"/>
      <top>
        <color indexed="63"/>
      </top>
      <bottom style="thin"/>
    </border>
    <border>
      <left style="thin"/>
      <right style="medium"/>
      <top>
        <color indexed="63"/>
      </top>
      <bottom style="thin"/>
    </border>
    <border>
      <left style="dotted"/>
      <right>
        <color indexed="63"/>
      </right>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dotted"/>
      <right>
        <color indexed="63"/>
      </right>
      <top style="thin"/>
      <bottom>
        <color indexed="63"/>
      </bottom>
    </border>
    <border>
      <left>
        <color indexed="63"/>
      </left>
      <right style="dotted"/>
      <top>
        <color indexed="63"/>
      </top>
      <bottom>
        <color indexed="63"/>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style="hair"/>
      <bottom style="thin"/>
    </border>
    <border>
      <left>
        <color indexed="63"/>
      </left>
      <right style="hair"/>
      <top style="hair"/>
      <bottom style="hair"/>
    </border>
    <border>
      <left style="hair"/>
      <right>
        <color indexed="63"/>
      </right>
      <top style="thin"/>
      <bottom>
        <color indexed="63"/>
      </bottom>
    </border>
    <border>
      <left style="hair"/>
      <right style="thin"/>
      <top style="thin"/>
      <bottom>
        <color indexed="63"/>
      </bottom>
    </border>
    <border>
      <left style="hair"/>
      <right style="thin"/>
      <top>
        <color indexed="63"/>
      </top>
      <bottom style="thin"/>
    </border>
    <border>
      <left>
        <color indexed="63"/>
      </left>
      <right style="hair"/>
      <top>
        <color indexed="63"/>
      </top>
      <bottom style="hair"/>
    </border>
    <border>
      <left>
        <color indexed="63"/>
      </left>
      <right style="hair"/>
      <top style="thin"/>
      <bottom style="hair"/>
    </border>
    <border>
      <left style="thin"/>
      <right style="thin"/>
      <top style="thin"/>
      <bottom>
        <color indexed="63"/>
      </bottom>
    </border>
    <border>
      <left style="thin"/>
      <right style="thin"/>
      <top>
        <color indexed="63"/>
      </top>
      <bottom style="thin"/>
    </border>
    <border>
      <left style="hair"/>
      <right style="thin"/>
      <top style="thin"/>
      <bottom style="thin"/>
    </border>
    <border>
      <left style="thin"/>
      <right>
        <color indexed="63"/>
      </right>
      <top style="double"/>
      <bottom>
        <color indexed="63"/>
      </bottom>
    </border>
    <border>
      <left style="hair"/>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dotted"/>
      <bottom style="thin"/>
    </border>
    <border>
      <left style="hair"/>
      <right style="thin"/>
      <top style="thin"/>
      <bottom style="double"/>
    </border>
    <border>
      <left style="thin"/>
      <right style="thin"/>
      <top style="double"/>
      <bottom style="thin"/>
    </border>
    <border>
      <left style="hair"/>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vertical="center"/>
      <protection/>
    </xf>
    <xf numFmtId="0" fontId="66" fillId="32" borderId="0" applyNumberFormat="0" applyBorder="0" applyAlignment="0" applyProtection="0"/>
  </cellStyleXfs>
  <cellXfs count="529">
    <xf numFmtId="0" fontId="0" fillId="0" borderId="0" xfId="0" applyAlignment="1">
      <alignment/>
    </xf>
    <xf numFmtId="0" fontId="5" fillId="0" borderId="0" xfId="60" applyFont="1">
      <alignment vertical="center"/>
      <protection/>
    </xf>
    <xf numFmtId="0" fontId="8" fillId="0" borderId="0" xfId="60" applyFont="1">
      <alignment vertical="center"/>
      <protection/>
    </xf>
    <xf numFmtId="0" fontId="5" fillId="0" borderId="0" xfId="60" applyFont="1" applyBorder="1">
      <alignment vertical="center"/>
      <protection/>
    </xf>
    <xf numFmtId="0" fontId="7" fillId="0" borderId="10" xfId="60" applyFont="1" applyBorder="1" applyAlignment="1">
      <alignment horizontal="center" vertical="center" wrapText="1"/>
      <protection/>
    </xf>
    <xf numFmtId="0" fontId="6" fillId="0" borderId="0" xfId="60" applyFont="1" applyBorder="1">
      <alignment vertical="center"/>
      <protection/>
    </xf>
    <xf numFmtId="0" fontId="7" fillId="0" borderId="11" xfId="60" applyFont="1" applyBorder="1" applyAlignment="1">
      <alignment horizontal="center" vertical="center" wrapText="1"/>
      <protection/>
    </xf>
    <xf numFmtId="0" fontId="6" fillId="0" borderId="12" xfId="60" applyFont="1" applyBorder="1">
      <alignment vertical="center"/>
      <protection/>
    </xf>
    <xf numFmtId="0" fontId="6" fillId="0" borderId="11" xfId="60" applyFont="1" applyBorder="1">
      <alignment vertical="center"/>
      <protection/>
    </xf>
    <xf numFmtId="0" fontId="5" fillId="0" borderId="0" xfId="60" applyFont="1" applyBorder="1" applyAlignment="1">
      <alignment horizontal="center" vertical="center"/>
      <protection/>
    </xf>
    <xf numFmtId="0" fontId="5" fillId="0" borderId="0" xfId="60" applyFont="1" applyFill="1" applyBorder="1" applyAlignment="1">
      <alignment horizontal="center" vertical="center"/>
      <protection/>
    </xf>
    <xf numFmtId="0" fontId="7" fillId="0" borderId="13" xfId="60" applyFont="1" applyBorder="1" applyAlignment="1">
      <alignment vertical="center" wrapText="1"/>
      <protection/>
    </xf>
    <xf numFmtId="0" fontId="7" fillId="0" borderId="14" xfId="60" applyFont="1" applyBorder="1" applyAlignment="1">
      <alignment vertical="center" wrapText="1"/>
      <protection/>
    </xf>
    <xf numFmtId="0" fontId="7" fillId="0" borderId="15" xfId="60" applyFont="1" applyBorder="1" applyAlignment="1">
      <alignment vertical="center" wrapText="1"/>
      <protection/>
    </xf>
    <xf numFmtId="0" fontId="8" fillId="0" borderId="0" xfId="60" applyFont="1" applyAlignment="1">
      <alignment horizontal="distributed" vertical="center"/>
      <protection/>
    </xf>
    <xf numFmtId="179" fontId="5" fillId="0" borderId="16" xfId="60" applyNumberFormat="1" applyFont="1" applyBorder="1">
      <alignment vertical="center"/>
      <protection/>
    </xf>
    <xf numFmtId="179" fontId="5" fillId="0" borderId="17" xfId="60" applyNumberFormat="1" applyFont="1" applyBorder="1">
      <alignment vertical="center"/>
      <protection/>
    </xf>
    <xf numFmtId="179" fontId="5" fillId="0" borderId="18" xfId="60" applyNumberFormat="1" applyFont="1" applyBorder="1">
      <alignment vertical="center"/>
      <protection/>
    </xf>
    <xf numFmtId="179" fontId="5" fillId="0" borderId="19" xfId="60" applyNumberFormat="1" applyFont="1" applyBorder="1">
      <alignment vertical="center"/>
      <protection/>
    </xf>
    <xf numFmtId="179" fontId="5" fillId="0" borderId="20" xfId="60" applyNumberFormat="1" applyFont="1" applyBorder="1">
      <alignment vertical="center"/>
      <protection/>
    </xf>
    <xf numFmtId="179" fontId="5" fillId="0" borderId="21" xfId="60" applyNumberFormat="1" applyFont="1" applyBorder="1">
      <alignment vertical="center"/>
      <protection/>
    </xf>
    <xf numFmtId="0" fontId="7" fillId="0" borderId="10" xfId="60" applyFont="1" applyBorder="1" applyAlignment="1">
      <alignment horizontal="right"/>
      <protection/>
    </xf>
    <xf numFmtId="0" fontId="7" fillId="0" borderId="15" xfId="60" applyFont="1" applyBorder="1" applyAlignment="1">
      <alignment horizontal="right"/>
      <protection/>
    </xf>
    <xf numFmtId="0" fontId="7" fillId="0" borderId="12" xfId="60" applyFont="1" applyBorder="1" applyAlignment="1">
      <alignment horizontal="right"/>
      <protection/>
    </xf>
    <xf numFmtId="0" fontId="7" fillId="0" borderId="22" xfId="60" applyFont="1" applyBorder="1" applyAlignment="1">
      <alignment horizontal="right"/>
      <protection/>
    </xf>
    <xf numFmtId="0" fontId="7" fillId="0" borderId="11" xfId="60" applyFont="1" applyBorder="1" applyAlignment="1">
      <alignment horizontal="right"/>
      <protection/>
    </xf>
    <xf numFmtId="179" fontId="5" fillId="0" borderId="23" xfId="60" applyNumberFormat="1" applyFont="1" applyBorder="1">
      <alignment vertical="center"/>
      <protection/>
    </xf>
    <xf numFmtId="179" fontId="5" fillId="0" borderId="24" xfId="60" applyNumberFormat="1" applyFont="1" applyBorder="1">
      <alignment vertical="center"/>
      <protection/>
    </xf>
    <xf numFmtId="179" fontId="5" fillId="0" borderId="25" xfId="60" applyNumberFormat="1" applyFont="1" applyBorder="1">
      <alignment vertical="center"/>
      <protection/>
    </xf>
    <xf numFmtId="179" fontId="5" fillId="0" borderId="26" xfId="60" applyNumberFormat="1" applyFont="1" applyBorder="1">
      <alignment vertical="center"/>
      <protection/>
    </xf>
    <xf numFmtId="0" fontId="7" fillId="0" borderId="13"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27" xfId="60" applyFont="1" applyBorder="1" applyAlignment="1">
      <alignment horizontal="left" vertical="center"/>
      <protection/>
    </xf>
    <xf numFmtId="0" fontId="7" fillId="0" borderId="28" xfId="60" applyFont="1" applyBorder="1" applyAlignment="1">
      <alignment horizontal="center" vertical="center"/>
      <protection/>
    </xf>
    <xf numFmtId="0" fontId="2" fillId="0" borderId="0" xfId="0" applyFont="1" applyAlignment="1">
      <alignment horizontal="center" vertical="center"/>
    </xf>
    <xf numFmtId="0" fontId="6" fillId="0" borderId="15" xfId="60" applyFont="1" applyBorder="1" applyAlignment="1">
      <alignment horizontal="center" vertical="center"/>
      <protection/>
    </xf>
    <xf numFmtId="0" fontId="6" fillId="0" borderId="12" xfId="60" applyFont="1" applyBorder="1" applyAlignment="1">
      <alignment horizontal="center" vertical="center"/>
      <protection/>
    </xf>
    <xf numFmtId="0" fontId="11" fillId="0" borderId="0" xfId="0" applyFont="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7" fillId="0" borderId="14" xfId="60" applyFont="1" applyBorder="1" applyAlignment="1">
      <alignment horizontal="right"/>
      <protection/>
    </xf>
    <xf numFmtId="0" fontId="7" fillId="0" borderId="0" xfId="60" applyFont="1" applyBorder="1" applyAlignment="1">
      <alignment horizontal="right"/>
      <protection/>
    </xf>
    <xf numFmtId="0" fontId="7" fillId="0" borderId="29" xfId="60" applyFont="1" applyBorder="1" applyAlignment="1">
      <alignment horizontal="right"/>
      <protection/>
    </xf>
    <xf numFmtId="0" fontId="6" fillId="0" borderId="30" xfId="60" applyFont="1" applyBorder="1">
      <alignment vertical="center"/>
      <protection/>
    </xf>
    <xf numFmtId="0" fontId="6" fillId="0" borderId="29" xfId="60" applyFont="1" applyBorder="1">
      <alignment vertical="center"/>
      <protection/>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49" fontId="5" fillId="0" borderId="0" xfId="60" applyNumberFormat="1" applyFont="1">
      <alignment vertical="center"/>
      <protection/>
    </xf>
    <xf numFmtId="0" fontId="5" fillId="0" borderId="31" xfId="60" applyFont="1" applyBorder="1">
      <alignment vertical="center"/>
      <protection/>
    </xf>
    <xf numFmtId="0" fontId="5" fillId="0" borderId="32" xfId="60" applyFont="1" applyBorder="1">
      <alignment vertical="center"/>
      <protection/>
    </xf>
    <xf numFmtId="0" fontId="5" fillId="0" borderId="33" xfId="60" applyFont="1" applyBorder="1">
      <alignment vertical="center"/>
      <protection/>
    </xf>
    <xf numFmtId="0" fontId="5" fillId="0" borderId="31" xfId="60" applyFont="1" applyBorder="1" applyAlignment="1">
      <alignment horizontal="right" vertical="center"/>
      <protection/>
    </xf>
    <xf numFmtId="0" fontId="3" fillId="0" borderId="0" xfId="0" applyFont="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top"/>
    </xf>
    <xf numFmtId="0" fontId="2"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2" xfId="0" applyFont="1" applyBorder="1" applyAlignment="1">
      <alignment vertical="center"/>
    </xf>
    <xf numFmtId="0" fontId="7" fillId="0" borderId="12" xfId="0" applyFont="1" applyBorder="1" applyAlignment="1">
      <alignment horizontal="right" vertical="center"/>
    </xf>
    <xf numFmtId="49" fontId="3" fillId="0" borderId="0" xfId="0" applyNumberFormat="1" applyFont="1" applyBorder="1" applyAlignment="1">
      <alignment horizontal="center" vertical="center" shrinkToFi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shrinkToFit="1"/>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Border="1" applyAlignment="1">
      <alignment wrapText="1"/>
    </xf>
    <xf numFmtId="0" fontId="15" fillId="0" borderId="0" xfId="60" applyFont="1" applyAlignment="1">
      <alignment vertical="center"/>
      <protection/>
    </xf>
    <xf numFmtId="0" fontId="15" fillId="0" borderId="0" xfId="0" applyFont="1" applyAlignment="1">
      <alignment vertical="center"/>
    </xf>
    <xf numFmtId="0" fontId="16" fillId="0" borderId="0" xfId="0" applyFont="1" applyBorder="1" applyAlignment="1">
      <alignment horizontal="center" vertical="center"/>
    </xf>
    <xf numFmtId="0" fontId="15" fillId="0" borderId="0" xfId="0" applyFont="1" applyAlignment="1">
      <alignment vertical="center" wrapText="1"/>
    </xf>
    <xf numFmtId="0" fontId="16" fillId="0" borderId="0" xfId="0" applyFont="1" applyAlignment="1">
      <alignment horizontal="center" vertical="center"/>
    </xf>
    <xf numFmtId="0" fontId="15" fillId="0" borderId="13" xfId="0" applyFont="1" applyBorder="1" applyAlignment="1">
      <alignment vertical="center"/>
    </xf>
    <xf numFmtId="0" fontId="15" fillId="0" borderId="34" xfId="0" applyFont="1" applyBorder="1" applyAlignment="1">
      <alignment vertical="center"/>
    </xf>
    <xf numFmtId="0" fontId="16" fillId="0" borderId="34" xfId="0" applyFont="1" applyBorder="1" applyAlignment="1">
      <alignment horizontal="center" vertical="center"/>
    </xf>
    <xf numFmtId="0" fontId="11" fillId="0" borderId="15" xfId="0" applyFont="1" applyBorder="1" applyAlignment="1">
      <alignment horizontal="center" vertical="center"/>
    </xf>
    <xf numFmtId="0" fontId="7" fillId="0" borderId="22" xfId="0" applyFont="1" applyBorder="1" applyAlignment="1">
      <alignment horizontal="right" vertical="center"/>
    </xf>
    <xf numFmtId="49" fontId="5" fillId="0" borderId="0" xfId="60" applyNumberFormat="1" applyFont="1" applyAlignment="1">
      <alignment/>
      <protection/>
    </xf>
    <xf numFmtId="0" fontId="5" fillId="0" borderId="31" xfId="60" applyFont="1" applyBorder="1" applyAlignment="1">
      <alignment/>
      <protection/>
    </xf>
    <xf numFmtId="0" fontId="17" fillId="0" borderId="0" xfId="60" applyFont="1">
      <alignment vertical="center"/>
      <protection/>
    </xf>
    <xf numFmtId="0" fontId="5" fillId="0" borderId="0" xfId="60" applyFont="1" applyBorder="1" applyAlignment="1">
      <alignment horizontal="left" vertical="center"/>
      <protection/>
    </xf>
    <xf numFmtId="0" fontId="8" fillId="0" borderId="0" xfId="60" applyFont="1" applyBorder="1">
      <alignment vertical="center"/>
      <protection/>
    </xf>
    <xf numFmtId="0" fontId="5" fillId="0" borderId="0" xfId="60" applyFont="1" applyBorder="1" applyAlignment="1">
      <alignment vertical="center"/>
      <protection/>
    </xf>
    <xf numFmtId="0" fontId="5" fillId="0" borderId="0" xfId="60" applyFont="1" applyAlignment="1">
      <alignment vertical="center"/>
      <protection/>
    </xf>
    <xf numFmtId="0" fontId="5" fillId="0" borderId="0" xfId="60" applyFont="1" applyBorder="1" applyAlignment="1">
      <alignment horizontal="center" vertical="center" shrinkToFit="1"/>
      <protection/>
    </xf>
    <xf numFmtId="49" fontId="5" fillId="0" borderId="0" xfId="60" applyNumberFormat="1" applyFont="1" applyBorder="1" applyAlignment="1">
      <alignment horizontal="center" vertical="center"/>
      <protection/>
    </xf>
    <xf numFmtId="2" fontId="5" fillId="0" borderId="0" xfId="60" applyNumberFormat="1" applyFont="1" applyBorder="1" applyAlignment="1">
      <alignment vertical="center"/>
      <protection/>
    </xf>
    <xf numFmtId="0" fontId="5" fillId="0" borderId="0" xfId="60" applyFont="1" applyBorder="1" applyAlignment="1">
      <alignment horizontal="right" vertical="center"/>
      <protection/>
    </xf>
    <xf numFmtId="0" fontId="11" fillId="0" borderId="0" xfId="60" applyFont="1" applyAlignment="1">
      <alignment vertical="center"/>
      <protection/>
    </xf>
    <xf numFmtId="0" fontId="11" fillId="0" borderId="0" xfId="60" applyFont="1" applyAlignment="1">
      <alignment horizontal="right" vertical="center"/>
      <protection/>
    </xf>
    <xf numFmtId="0" fontId="11" fillId="0" borderId="0" xfId="60" applyFont="1" applyBorder="1" applyAlignment="1">
      <alignment horizontal="center" vertical="center"/>
      <protection/>
    </xf>
    <xf numFmtId="0" fontId="11" fillId="0" borderId="0" xfId="60" applyFont="1">
      <alignment vertical="center"/>
      <protection/>
    </xf>
    <xf numFmtId="0" fontId="11" fillId="0" borderId="34" xfId="60" applyFont="1" applyBorder="1" applyAlignment="1">
      <alignment vertical="center" wrapText="1"/>
      <protection/>
    </xf>
    <xf numFmtId="0" fontId="11" fillId="0" borderId="0" xfId="60" applyFont="1" applyAlignment="1">
      <alignment vertical="center" wrapText="1"/>
      <protection/>
    </xf>
    <xf numFmtId="0" fontId="8" fillId="0" borderId="34" xfId="60" applyFont="1" applyBorder="1" applyAlignment="1">
      <alignment vertical="center"/>
      <protection/>
    </xf>
    <xf numFmtId="0" fontId="5" fillId="0" borderId="32" xfId="60" applyFont="1" applyBorder="1" applyAlignment="1">
      <alignment/>
      <protection/>
    </xf>
    <xf numFmtId="0" fontId="5" fillId="0" borderId="32" xfId="60" applyFont="1" applyBorder="1" applyAlignment="1">
      <alignment horizontal="center"/>
      <protection/>
    </xf>
    <xf numFmtId="0" fontId="5" fillId="0" borderId="32" xfId="60" applyFont="1" applyBorder="1" applyAlignment="1">
      <alignment horizontal="left"/>
      <protection/>
    </xf>
    <xf numFmtId="0" fontId="8" fillId="0" borderId="30" xfId="60" applyFont="1" applyBorder="1" applyAlignment="1">
      <alignment horizontal="center" vertical="center"/>
      <protection/>
    </xf>
    <xf numFmtId="0" fontId="8" fillId="0" borderId="30" xfId="60" applyFont="1" applyBorder="1">
      <alignment vertical="center"/>
      <protection/>
    </xf>
    <xf numFmtId="0" fontId="8" fillId="0" borderId="14" xfId="60" applyFont="1" applyBorder="1">
      <alignment vertical="center"/>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6" fillId="0" borderId="14" xfId="60" applyFont="1" applyBorder="1" applyAlignment="1">
      <alignment vertical="top" wrapText="1"/>
      <protection/>
    </xf>
    <xf numFmtId="0" fontId="6" fillId="0" borderId="0" xfId="60" applyFont="1" applyBorder="1" applyAlignment="1">
      <alignment vertical="top" wrapText="1"/>
      <protection/>
    </xf>
    <xf numFmtId="0" fontId="11" fillId="0" borderId="0" xfId="60" applyFont="1" applyBorder="1" applyAlignment="1">
      <alignment vertical="center" wrapText="1"/>
      <protection/>
    </xf>
    <xf numFmtId="0" fontId="6" fillId="0" borderId="22" xfId="60" applyFont="1" applyBorder="1" applyAlignment="1">
      <alignment vertical="center"/>
      <protection/>
    </xf>
    <xf numFmtId="0" fontId="5" fillId="0" borderId="14" xfId="60" applyFont="1" applyFill="1" applyBorder="1" applyAlignment="1">
      <alignment vertical="center"/>
      <protection/>
    </xf>
    <xf numFmtId="0" fontId="5" fillId="0" borderId="0" xfId="60" applyFont="1" applyFill="1" applyBorder="1" applyAlignment="1">
      <alignment vertical="center"/>
      <protection/>
    </xf>
    <xf numFmtId="0" fontId="5" fillId="0" borderId="14" xfId="60" applyFont="1" applyFill="1" applyBorder="1" applyAlignment="1">
      <alignment vertical="center" wrapText="1"/>
      <protection/>
    </xf>
    <xf numFmtId="0" fontId="5" fillId="0" borderId="0" xfId="60" applyFont="1" applyFill="1" applyBorder="1" applyAlignment="1">
      <alignment vertical="center" wrapText="1"/>
      <protection/>
    </xf>
    <xf numFmtId="179" fontId="22" fillId="0" borderId="15" xfId="60" applyNumberFormat="1" applyFont="1" applyBorder="1" applyAlignment="1">
      <alignment vertical="center" shrinkToFit="1"/>
      <protection/>
    </xf>
    <xf numFmtId="179" fontId="22" fillId="0" borderId="12" xfId="60" applyNumberFormat="1" applyFont="1" applyBorder="1" applyAlignment="1">
      <alignment vertical="center" shrinkToFit="1"/>
      <protection/>
    </xf>
    <xf numFmtId="3" fontId="7" fillId="0" borderId="13" xfId="60" applyNumberFormat="1" applyFont="1" applyBorder="1" applyAlignment="1">
      <alignment vertical="center" wrapText="1"/>
      <protection/>
    </xf>
    <xf numFmtId="3" fontId="7" fillId="0" borderId="15" xfId="60" applyNumberFormat="1" applyFont="1" applyBorder="1" applyAlignment="1">
      <alignment vertical="center" wrapText="1"/>
      <protection/>
    </xf>
    <xf numFmtId="0" fontId="3" fillId="0" borderId="34" xfId="0" applyFont="1" applyBorder="1" applyAlignment="1">
      <alignment horizontal="center" vertical="center"/>
    </xf>
    <xf numFmtId="0" fontId="5" fillId="0" borderId="0" xfId="60" applyFont="1" applyAlignment="1">
      <alignment vertical="center" wrapText="1"/>
      <protection/>
    </xf>
    <xf numFmtId="0" fontId="15" fillId="0" borderId="0" xfId="60" applyFont="1" applyAlignment="1">
      <alignment horizontal="right" vertical="center"/>
      <protection/>
    </xf>
    <xf numFmtId="0" fontId="15" fillId="0" borderId="0" xfId="60" applyFont="1">
      <alignment vertical="center"/>
      <protection/>
    </xf>
    <xf numFmtId="0" fontId="15" fillId="0" borderId="31" xfId="60" applyFont="1" applyBorder="1">
      <alignment vertical="center"/>
      <protection/>
    </xf>
    <xf numFmtId="0" fontId="15" fillId="0" borderId="32" xfId="60" applyFont="1" applyBorder="1">
      <alignment vertical="center"/>
      <protection/>
    </xf>
    <xf numFmtId="0" fontId="3" fillId="0" borderId="0" xfId="0" applyFont="1" applyAlignment="1">
      <alignment vertical="top"/>
    </xf>
    <xf numFmtId="0" fontId="15" fillId="0" borderId="13" xfId="0" applyFont="1" applyBorder="1" applyAlignment="1">
      <alignment vertical="center" wrapText="1"/>
    </xf>
    <xf numFmtId="0" fontId="15" fillId="0" borderId="10" xfId="0" applyFont="1" applyBorder="1" applyAlignment="1">
      <alignment vertical="center" wrapText="1"/>
    </xf>
    <xf numFmtId="0" fontId="15" fillId="0" borderId="14" xfId="0" applyFont="1" applyBorder="1" applyAlignment="1">
      <alignment vertical="center" wrapText="1"/>
    </xf>
    <xf numFmtId="0" fontId="15" fillId="0" borderId="11" xfId="0" applyFont="1" applyBorder="1" applyAlignment="1">
      <alignment vertical="center" wrapText="1"/>
    </xf>
    <xf numFmtId="0" fontId="15" fillId="0" borderId="14" xfId="0" applyFont="1" applyBorder="1" applyAlignment="1">
      <alignment vertical="center"/>
    </xf>
    <xf numFmtId="0" fontId="15" fillId="0" borderId="0" xfId="0" applyFont="1" applyBorder="1" applyAlignment="1">
      <alignment vertical="center"/>
    </xf>
    <xf numFmtId="0" fontId="15" fillId="0" borderId="15"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6" fillId="0" borderId="0" xfId="0" applyFont="1" applyAlignment="1">
      <alignment vertical="center"/>
    </xf>
    <xf numFmtId="0" fontId="24" fillId="0" borderId="0" xfId="0" applyFont="1" applyAlignment="1">
      <alignment vertical="center"/>
    </xf>
    <xf numFmtId="0" fontId="16" fillId="0" borderId="0" xfId="0" applyFont="1" applyBorder="1" applyAlignment="1">
      <alignment vertical="center"/>
    </xf>
    <xf numFmtId="49" fontId="15" fillId="0" borderId="0" xfId="0" applyNumberFormat="1" applyFont="1" applyAlignment="1">
      <alignment vertical="top" wrapText="1"/>
    </xf>
    <xf numFmtId="0" fontId="11" fillId="0" borderId="0" xfId="0" applyFont="1" applyBorder="1" applyAlignment="1">
      <alignment vertical="center"/>
    </xf>
    <xf numFmtId="0" fontId="11" fillId="0" borderId="0" xfId="0" applyFont="1" applyAlignment="1">
      <alignment vertical="center"/>
    </xf>
    <xf numFmtId="0" fontId="15" fillId="0" borderId="0" xfId="0" applyFont="1" applyAlignment="1">
      <alignment horizontal="center" vertical="center"/>
    </xf>
    <xf numFmtId="0" fontId="16" fillId="0" borderId="0" xfId="0" applyFont="1" applyBorder="1" applyAlignment="1">
      <alignment wrapText="1"/>
    </xf>
    <xf numFmtId="0" fontId="5" fillId="0" borderId="0" xfId="0" applyFont="1" applyBorder="1" applyAlignment="1">
      <alignment horizontal="center" vertical="center"/>
    </xf>
    <xf numFmtId="0" fontId="24" fillId="0" borderId="0" xfId="0" applyFont="1" applyBorder="1" applyAlignment="1">
      <alignment horizontal="distributed" vertical="top"/>
    </xf>
    <xf numFmtId="0" fontId="15" fillId="0" borderId="0" xfId="0" applyFont="1" applyBorder="1" applyAlignment="1">
      <alignment wrapText="1"/>
    </xf>
    <xf numFmtId="0" fontId="24" fillId="0" borderId="0" xfId="0" applyFont="1" applyBorder="1" applyAlignment="1">
      <alignment/>
    </xf>
    <xf numFmtId="0" fontId="15" fillId="0" borderId="0" xfId="0" applyFont="1" applyAlignment="1">
      <alignment vertical="top" wrapText="1"/>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24" fillId="0" borderId="0" xfId="0" applyFont="1" applyBorder="1" applyAlignment="1">
      <alignment vertical="top"/>
    </xf>
    <xf numFmtId="0" fontId="15" fillId="0" borderId="0" xfId="0" applyFont="1" applyAlignment="1">
      <alignment vertical="top"/>
    </xf>
    <xf numFmtId="0" fontId="25" fillId="0" borderId="0" xfId="0" applyFont="1" applyAlignment="1">
      <alignment/>
    </xf>
    <xf numFmtId="0" fontId="25" fillId="0" borderId="0" xfId="0" applyFont="1" applyAlignment="1">
      <alignment horizontal="center" vertical="center"/>
    </xf>
    <xf numFmtId="0" fontId="11" fillId="0" borderId="35" xfId="0" applyFont="1" applyBorder="1" applyAlignment="1">
      <alignment horizontal="center" vertical="center"/>
    </xf>
    <xf numFmtId="0" fontId="8" fillId="0" borderId="33" xfId="0" applyFont="1" applyBorder="1" applyAlignment="1">
      <alignment vertical="center"/>
    </xf>
    <xf numFmtId="0" fontId="11" fillId="0" borderId="36" xfId="0" applyFont="1" applyBorder="1" applyAlignment="1">
      <alignment horizontal="center" vertical="center"/>
    </xf>
    <xf numFmtId="0" fontId="7" fillId="0" borderId="33" xfId="0" applyFont="1" applyBorder="1" applyAlignment="1">
      <alignment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8" fillId="0" borderId="39" xfId="0" applyFont="1" applyBorder="1" applyAlignment="1">
      <alignment vertical="center"/>
    </xf>
    <xf numFmtId="0" fontId="67" fillId="0" borderId="31" xfId="60" applyFont="1" applyBorder="1">
      <alignment vertical="center"/>
      <protection/>
    </xf>
    <xf numFmtId="0" fontId="67" fillId="0" borderId="32" xfId="60" applyFont="1" applyBorder="1">
      <alignment vertical="center"/>
      <protection/>
    </xf>
    <xf numFmtId="0" fontId="7" fillId="0" borderId="40" xfId="60" applyFont="1" applyBorder="1" applyAlignment="1">
      <alignment vertical="center" wrapText="1"/>
      <protection/>
    </xf>
    <xf numFmtId="0" fontId="7" fillId="0" borderId="41" xfId="60" applyFont="1" applyBorder="1" applyAlignment="1">
      <alignment vertical="center" wrapText="1"/>
      <protection/>
    </xf>
    <xf numFmtId="3" fontId="7" fillId="0" borderId="41" xfId="60" applyNumberFormat="1" applyFont="1" applyBorder="1" applyAlignment="1">
      <alignment vertical="center" wrapText="1"/>
      <protection/>
    </xf>
    <xf numFmtId="0" fontId="0" fillId="0" borderId="41" xfId="0" applyBorder="1" applyAlignment="1">
      <alignment vertical="center" wrapText="1"/>
    </xf>
    <xf numFmtId="3" fontId="7" fillId="0" borderId="40" xfId="60" applyNumberFormat="1" applyFont="1" applyBorder="1" applyAlignment="1">
      <alignment vertical="center" wrapText="1"/>
      <protection/>
    </xf>
    <xf numFmtId="179" fontId="22" fillId="0" borderId="14" xfId="60" applyNumberFormat="1" applyFont="1" applyBorder="1" applyAlignment="1">
      <alignment vertical="center" shrinkToFit="1"/>
      <protection/>
    </xf>
    <xf numFmtId="179" fontId="22" fillId="0" borderId="0" xfId="60" applyNumberFormat="1" applyFont="1" applyBorder="1" applyAlignment="1">
      <alignment vertical="center" shrinkToFit="1"/>
      <protection/>
    </xf>
    <xf numFmtId="0" fontId="0" fillId="0" borderId="42" xfId="0" applyBorder="1" applyAlignment="1">
      <alignment vertical="center" wrapText="1"/>
    </xf>
    <xf numFmtId="179" fontId="5" fillId="0" borderId="43" xfId="60" applyNumberFormat="1" applyFont="1" applyBorder="1">
      <alignment vertical="center"/>
      <protection/>
    </xf>
    <xf numFmtId="179" fontId="5" fillId="0" borderId="44" xfId="60" applyNumberFormat="1" applyFont="1" applyBorder="1">
      <alignment vertical="center"/>
      <protection/>
    </xf>
    <xf numFmtId="0" fontId="28" fillId="0" borderId="14" xfId="60" applyFont="1" applyBorder="1" applyAlignment="1">
      <alignment horizontal="left" vertical="top" wrapText="1"/>
      <protection/>
    </xf>
    <xf numFmtId="0" fontId="28" fillId="0" borderId="0" xfId="60" applyFont="1" applyAlignment="1">
      <alignment horizontal="left" vertical="top" wrapText="1"/>
      <protection/>
    </xf>
    <xf numFmtId="0" fontId="28" fillId="0" borderId="11" xfId="60" applyFont="1" applyBorder="1" applyAlignment="1">
      <alignment horizontal="left" vertical="top" wrapText="1"/>
      <protection/>
    </xf>
    <xf numFmtId="0" fontId="28" fillId="0" borderId="15" xfId="60" applyFont="1" applyBorder="1" applyAlignment="1">
      <alignment horizontal="left" vertical="top" wrapText="1"/>
      <protection/>
    </xf>
    <xf numFmtId="0" fontId="28" fillId="0" borderId="12" xfId="60" applyFont="1" applyBorder="1" applyAlignment="1">
      <alignment horizontal="left" vertical="top" wrapText="1"/>
      <protection/>
    </xf>
    <xf numFmtId="0" fontId="28" fillId="0" borderId="22" xfId="60" applyFont="1" applyBorder="1" applyAlignment="1">
      <alignment horizontal="left" vertical="top" wrapText="1"/>
      <protection/>
    </xf>
    <xf numFmtId="0" fontId="26" fillId="0" borderId="0" xfId="0" applyFont="1" applyFill="1" applyAlignment="1">
      <alignment horizontal="center" vertical="center"/>
    </xf>
    <xf numFmtId="0" fontId="26" fillId="0" borderId="0" xfId="0" applyFont="1" applyFill="1" applyAlignment="1">
      <alignment horizontal="right" vertical="center"/>
    </xf>
    <xf numFmtId="0" fontId="25" fillId="0" borderId="32" xfId="60" applyFont="1" applyFill="1" applyBorder="1" applyAlignment="1">
      <alignment horizontal="right"/>
      <protection/>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vertical="center" wrapText="1"/>
    </xf>
    <xf numFmtId="0" fontId="3" fillId="0" borderId="48" xfId="0" applyFont="1" applyBorder="1" applyAlignment="1">
      <alignment horizontal="center" vertical="center"/>
    </xf>
    <xf numFmtId="0" fontId="3" fillId="0" borderId="45" xfId="0" applyFont="1" applyBorder="1" applyAlignment="1">
      <alignment vertical="center" wrapText="1"/>
    </xf>
    <xf numFmtId="0" fontId="26" fillId="33" borderId="0" xfId="0" applyFont="1" applyFill="1" applyAlignment="1">
      <alignment horizontal="center" vertical="center"/>
    </xf>
    <xf numFmtId="0" fontId="13" fillId="0" borderId="0" xfId="0" applyFont="1" applyBorder="1" applyAlignment="1">
      <alignment horizontal="center" vertical="center"/>
    </xf>
    <xf numFmtId="0" fontId="3" fillId="0" borderId="0" xfId="0" applyFont="1" applyAlignment="1">
      <alignment horizontal="center" vertical="top" shrinkToFit="1"/>
    </xf>
    <xf numFmtId="0" fontId="24" fillId="0" borderId="0" xfId="0" applyFont="1" applyAlignment="1">
      <alignment horizontal="distributed" vertical="center"/>
    </xf>
    <xf numFmtId="0" fontId="15"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xf>
    <xf numFmtId="0" fontId="3" fillId="0" borderId="12" xfId="0" applyFont="1" applyBorder="1" applyAlignment="1">
      <alignment horizontal="center"/>
    </xf>
    <xf numFmtId="0" fontId="3" fillId="0" borderId="0" xfId="0" applyFont="1" applyAlignment="1">
      <alignment vertical="center"/>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20" fillId="33" borderId="0" xfId="0" applyFont="1" applyFill="1" applyAlignment="1">
      <alignment horizontal="left" vertical="center" indent="1" shrinkToFit="1"/>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12" fillId="0" borderId="0" xfId="0" applyFont="1" applyAlignment="1">
      <alignment horizontal="right"/>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20" fillId="0" borderId="0" xfId="0" applyFont="1" applyAlignment="1">
      <alignment horizontal="left" vertical="center" indent="1" shrinkToFit="1"/>
    </xf>
    <xf numFmtId="0" fontId="3" fillId="0" borderId="0" xfId="0" applyFont="1" applyAlignment="1">
      <alignment horizontal="center" vertical="center"/>
    </xf>
    <xf numFmtId="0" fontId="3" fillId="0" borderId="0" xfId="0" applyFont="1" applyAlignment="1">
      <alignment horizontal="distributed" vertical="center" shrinkToFit="1"/>
    </xf>
    <xf numFmtId="0" fontId="3" fillId="0" borderId="0" xfId="0" applyFont="1" applyBorder="1" applyAlignment="1">
      <alignment horizontal="right" vertical="center"/>
    </xf>
    <xf numFmtId="0" fontId="3" fillId="0" borderId="12" xfId="0" applyFont="1" applyBorder="1" applyAlignment="1">
      <alignment horizontal="right" vertical="center"/>
    </xf>
    <xf numFmtId="49" fontId="20" fillId="0" borderId="0" xfId="0" applyNumberFormat="1" applyFont="1" applyBorder="1" applyAlignment="1">
      <alignment horizontal="center" vertical="center" shrinkToFit="1"/>
    </xf>
    <xf numFmtId="49" fontId="20" fillId="0" borderId="12" xfId="0" applyNumberFormat="1" applyFont="1" applyBorder="1" applyAlignment="1">
      <alignment horizontal="center" vertical="center" shrinkToFit="1"/>
    </xf>
    <xf numFmtId="0" fontId="3" fillId="0" borderId="0" xfId="0" applyFont="1" applyBorder="1" applyAlignment="1">
      <alignment vertical="center"/>
    </xf>
    <xf numFmtId="0" fontId="3" fillId="0" borderId="12" xfId="0" applyFont="1" applyBorder="1" applyAlignment="1">
      <alignment vertical="center"/>
    </xf>
    <xf numFmtId="0" fontId="1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xf>
    <xf numFmtId="0" fontId="15" fillId="0" borderId="0" xfId="0" applyFont="1" applyAlignment="1">
      <alignment horizontal="center" vertical="center"/>
    </xf>
    <xf numFmtId="0" fontId="15" fillId="0" borderId="50" xfId="0" applyFont="1" applyBorder="1" applyAlignment="1">
      <alignment vertical="center"/>
    </xf>
    <xf numFmtId="0" fontId="15" fillId="0" borderId="41"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41"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6" fillId="0" borderId="0" xfId="0" applyFont="1" applyBorder="1" applyAlignment="1">
      <alignment wrapText="1"/>
    </xf>
    <xf numFmtId="49" fontId="15" fillId="0" borderId="0" xfId="0" applyNumberFormat="1" applyFont="1" applyAlignment="1">
      <alignment horizontal="center" vertical="center"/>
    </xf>
    <xf numFmtId="0" fontId="15" fillId="0" borderId="0" xfId="0" applyFont="1" applyAlignment="1">
      <alignment vertical="center"/>
    </xf>
    <xf numFmtId="0" fontId="11" fillId="0" borderId="0" xfId="0" applyFont="1" applyAlignment="1">
      <alignment vertical="center" wrapText="1"/>
    </xf>
    <xf numFmtId="0" fontId="15" fillId="0" borderId="12" xfId="0" applyFont="1" applyBorder="1" applyAlignment="1">
      <alignment vertical="center"/>
    </xf>
    <xf numFmtId="0" fontId="14" fillId="0" borderId="0" xfId="0" applyFont="1" applyAlignment="1">
      <alignment horizontal="center" vertical="center"/>
    </xf>
    <xf numFmtId="0" fontId="24" fillId="0" borderId="0" xfId="0" applyFont="1" applyBorder="1" applyAlignment="1">
      <alignment horizontal="distributed" vertical="top"/>
    </xf>
    <xf numFmtId="0" fontId="15" fillId="0" borderId="0" xfId="0" applyFont="1" applyAlignment="1">
      <alignment vertical="top" wrapText="1"/>
    </xf>
    <xf numFmtId="0" fontId="15" fillId="0" borderId="0" xfId="0" applyFont="1" applyBorder="1" applyAlignment="1">
      <alignment vertical="center"/>
    </xf>
    <xf numFmtId="0" fontId="15" fillId="0" borderId="53" xfId="0" applyFont="1" applyBorder="1" applyAlignment="1">
      <alignment horizontal="distributed" vertical="center" indent="2"/>
    </xf>
    <xf numFmtId="0" fontId="15" fillId="0" borderId="13" xfId="0" applyFont="1" applyBorder="1" applyAlignment="1">
      <alignment horizontal="distributed" vertical="center" indent="3"/>
    </xf>
    <xf numFmtId="0" fontId="15" fillId="0" borderId="34" xfId="0" applyFont="1" applyBorder="1" applyAlignment="1">
      <alignment horizontal="distributed" vertical="center" indent="3"/>
    </xf>
    <xf numFmtId="0" fontId="15" fillId="0" borderId="10" xfId="0" applyFont="1" applyBorder="1" applyAlignment="1">
      <alignment horizontal="distributed" vertical="center" indent="3"/>
    </xf>
    <xf numFmtId="0" fontId="15" fillId="0" borderId="15" xfId="0" applyFont="1" applyBorder="1" applyAlignment="1">
      <alignment horizontal="distributed" vertical="center" indent="3"/>
    </xf>
    <xf numFmtId="0" fontId="15" fillId="0" borderId="12" xfId="0" applyFont="1" applyBorder="1" applyAlignment="1">
      <alignment horizontal="distributed" vertical="center" indent="3"/>
    </xf>
    <xf numFmtId="0" fontId="15" fillId="0" borderId="22" xfId="0" applyFont="1" applyBorder="1" applyAlignment="1">
      <alignment horizontal="distributed" vertical="center" indent="3"/>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40" xfId="0" applyFont="1" applyBorder="1" applyAlignment="1">
      <alignment vertical="center"/>
    </xf>
    <xf numFmtId="0" fontId="15" fillId="0" borderId="32" xfId="0" applyFont="1" applyBorder="1" applyAlignment="1">
      <alignment vertical="center"/>
    </xf>
    <xf numFmtId="0" fontId="15" fillId="0" borderId="57" xfId="0" applyFont="1" applyBorder="1" applyAlignment="1">
      <alignment vertical="center"/>
    </xf>
    <xf numFmtId="0" fontId="15" fillId="0" borderId="40" xfId="0" applyFont="1" applyBorder="1" applyAlignment="1">
      <alignment horizontal="center" vertical="center"/>
    </xf>
    <xf numFmtId="0" fontId="15" fillId="0" borderId="32"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6" fillId="0" borderId="0" xfId="0" applyFont="1" applyAlignment="1">
      <alignment wrapText="1"/>
    </xf>
    <xf numFmtId="0" fontId="15" fillId="0" borderId="61" xfId="0" applyFont="1" applyBorder="1" applyAlignment="1">
      <alignment vertical="center"/>
    </xf>
    <xf numFmtId="0" fontId="15" fillId="0" borderId="62" xfId="0" applyFont="1" applyBorder="1" applyAlignment="1">
      <alignment vertical="center"/>
    </xf>
    <xf numFmtId="0" fontId="15" fillId="0" borderId="58" xfId="0" applyFont="1" applyBorder="1" applyAlignment="1">
      <alignment vertical="center"/>
    </xf>
    <xf numFmtId="0" fontId="15" fillId="0" borderId="59" xfId="0" applyFont="1" applyBorder="1" applyAlignment="1">
      <alignment vertical="center"/>
    </xf>
    <xf numFmtId="0" fontId="15" fillId="0" borderId="60" xfId="0" applyFont="1" applyBorder="1" applyAlignment="1">
      <alignment vertical="center"/>
    </xf>
    <xf numFmtId="179" fontId="22" fillId="33" borderId="13" xfId="60" applyNumberFormat="1" applyFont="1" applyFill="1" applyBorder="1" applyAlignment="1">
      <alignment horizontal="center" vertical="center" shrinkToFit="1"/>
      <protection/>
    </xf>
    <xf numFmtId="179" fontId="22" fillId="33" borderId="34" xfId="60" applyNumberFormat="1" applyFont="1" applyFill="1" applyBorder="1" applyAlignment="1">
      <alignment horizontal="center" vertical="center" shrinkToFit="1"/>
      <protection/>
    </xf>
    <xf numFmtId="0" fontId="5" fillId="33" borderId="31" xfId="60" applyFont="1" applyFill="1" applyBorder="1" applyAlignment="1">
      <alignment horizontal="center" vertical="center"/>
      <protection/>
    </xf>
    <xf numFmtId="0" fontId="15" fillId="0" borderId="0" xfId="60" applyFont="1" applyAlignment="1">
      <alignment vertical="center" wrapText="1"/>
      <protection/>
    </xf>
    <xf numFmtId="38" fontId="5" fillId="0" borderId="12" xfId="60" applyNumberFormat="1" applyFont="1" applyBorder="1" applyAlignment="1">
      <alignment vertical="center" shrinkToFit="1"/>
      <protection/>
    </xf>
    <xf numFmtId="0" fontId="7" fillId="0" borderId="13" xfId="60" applyFont="1" applyBorder="1" applyAlignment="1">
      <alignment horizontal="center" vertical="center" wrapText="1"/>
      <protection/>
    </xf>
    <xf numFmtId="0" fontId="7" fillId="0" borderId="15" xfId="60" applyFont="1" applyBorder="1" applyAlignment="1">
      <alignment horizontal="center" vertical="center" wrapText="1"/>
      <protection/>
    </xf>
    <xf numFmtId="38" fontId="5" fillId="0" borderId="34" xfId="60" applyNumberFormat="1" applyFont="1" applyBorder="1" applyAlignment="1">
      <alignment vertical="center" shrinkToFit="1"/>
      <protection/>
    </xf>
    <xf numFmtId="38" fontId="5" fillId="0" borderId="51" xfId="60" applyNumberFormat="1" applyFont="1" applyBorder="1" applyAlignment="1">
      <alignment vertical="center" shrinkToFit="1"/>
      <protection/>
    </xf>
    <xf numFmtId="38" fontId="5" fillId="0" borderId="32" xfId="60" applyNumberFormat="1" applyFont="1" applyBorder="1" applyAlignment="1">
      <alignment vertical="center" shrinkToFit="1"/>
      <protection/>
    </xf>
    <xf numFmtId="38" fontId="5" fillId="0" borderId="63" xfId="60" applyNumberFormat="1" applyFont="1" applyBorder="1" applyAlignment="1">
      <alignment vertical="center" shrinkToFit="1"/>
      <protection/>
    </xf>
    <xf numFmtId="0" fontId="5" fillId="0" borderId="13" xfId="60" applyFont="1" applyBorder="1" applyAlignment="1">
      <alignment horizontal="distributed" vertical="center" wrapText="1"/>
      <protection/>
    </xf>
    <xf numFmtId="0" fontId="5" fillId="0" borderId="34" xfId="60" applyFont="1" applyBorder="1" applyAlignment="1">
      <alignment horizontal="distributed" vertical="center" wrapText="1"/>
      <protection/>
    </xf>
    <xf numFmtId="0" fontId="5" fillId="0" borderId="10" xfId="60" applyFont="1" applyBorder="1" applyAlignment="1">
      <alignment horizontal="distributed" vertical="center" wrapText="1"/>
      <protection/>
    </xf>
    <xf numFmtId="0" fontId="5" fillId="0" borderId="15" xfId="60" applyFont="1" applyBorder="1" applyAlignment="1">
      <alignment horizontal="distributed" vertical="center" wrapText="1"/>
      <protection/>
    </xf>
    <xf numFmtId="0" fontId="5" fillId="0" borderId="12" xfId="60" applyFont="1" applyBorder="1" applyAlignment="1">
      <alignment horizontal="distributed" vertical="center" wrapText="1"/>
      <protection/>
    </xf>
    <xf numFmtId="0" fontId="5" fillId="0" borderId="22" xfId="60" applyFont="1" applyBorder="1" applyAlignment="1">
      <alignment horizontal="distributed" vertical="center" wrapText="1"/>
      <protection/>
    </xf>
    <xf numFmtId="0" fontId="7" fillId="0" borderId="64"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39" xfId="60" applyFont="1" applyBorder="1" applyAlignment="1">
      <alignment horizontal="center" vertical="center" wrapText="1"/>
      <protection/>
    </xf>
    <xf numFmtId="0" fontId="7" fillId="0" borderId="22" xfId="60" applyFont="1" applyBorder="1" applyAlignment="1">
      <alignment horizontal="center" vertical="center" wrapText="1"/>
      <protection/>
    </xf>
    <xf numFmtId="3" fontId="5" fillId="0" borderId="51" xfId="60" applyNumberFormat="1" applyFont="1" applyBorder="1" applyAlignment="1">
      <alignment vertical="center" shrinkToFit="1"/>
      <protection/>
    </xf>
    <xf numFmtId="3" fontId="5" fillId="0" borderId="12" xfId="60" applyNumberFormat="1" applyFont="1" applyBorder="1" applyAlignment="1">
      <alignment vertical="center" shrinkToFit="1"/>
      <protection/>
    </xf>
    <xf numFmtId="0" fontId="5" fillId="0" borderId="14" xfId="60" applyFont="1" applyBorder="1" applyAlignment="1">
      <alignment horizontal="distributed" vertical="center" wrapText="1"/>
      <protection/>
    </xf>
    <xf numFmtId="0" fontId="5" fillId="0" borderId="0" xfId="60" applyFont="1" applyBorder="1" applyAlignment="1">
      <alignment horizontal="distributed" vertical="center" wrapText="1"/>
      <protection/>
    </xf>
    <xf numFmtId="0" fontId="5" fillId="0" borderId="11" xfId="60" applyFont="1" applyBorder="1" applyAlignment="1">
      <alignment horizontal="distributed" vertical="center" wrapText="1"/>
      <protection/>
    </xf>
    <xf numFmtId="0" fontId="7" fillId="0" borderId="38"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6" fillId="0" borderId="13" xfId="60" applyFont="1" applyBorder="1" applyAlignment="1">
      <alignment horizontal="center" vertical="center" wrapText="1"/>
      <protection/>
    </xf>
    <xf numFmtId="0" fontId="6" fillId="0" borderId="34"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7" fillId="0" borderId="65" xfId="60" applyFont="1" applyBorder="1" applyAlignment="1">
      <alignment horizontal="center" vertical="center" wrapText="1"/>
      <protection/>
    </xf>
    <xf numFmtId="0" fontId="7" fillId="0" borderId="66" xfId="60" applyFont="1" applyBorder="1" applyAlignment="1">
      <alignment horizontal="center" vertical="center" wrapText="1"/>
      <protection/>
    </xf>
    <xf numFmtId="176" fontId="22" fillId="33" borderId="13" xfId="60" applyNumberFormat="1" applyFont="1" applyFill="1" applyBorder="1" applyAlignment="1">
      <alignment horizontal="center" vertical="center" shrinkToFit="1"/>
      <protection/>
    </xf>
    <xf numFmtId="176" fontId="22" fillId="33" borderId="34" xfId="60" applyNumberFormat="1" applyFont="1" applyFill="1" applyBorder="1" applyAlignment="1">
      <alignment horizontal="center" vertical="center" shrinkToFit="1"/>
      <protection/>
    </xf>
    <xf numFmtId="176" fontId="22" fillId="33" borderId="15" xfId="60" applyNumberFormat="1" applyFont="1" applyFill="1" applyBorder="1" applyAlignment="1">
      <alignment horizontal="center" vertical="center" shrinkToFit="1"/>
      <protection/>
    </xf>
    <xf numFmtId="176" fontId="22" fillId="33" borderId="12" xfId="60" applyNumberFormat="1" applyFont="1" applyFill="1" applyBorder="1" applyAlignment="1">
      <alignment horizontal="center" vertical="center" shrinkToFit="1"/>
      <protection/>
    </xf>
    <xf numFmtId="176" fontId="22" fillId="33" borderId="41" xfId="60" applyNumberFormat="1" applyFont="1" applyFill="1" applyBorder="1" applyAlignment="1">
      <alignment horizontal="center" vertical="center" shrinkToFit="1"/>
      <protection/>
    </xf>
    <xf numFmtId="176" fontId="22" fillId="33" borderId="51" xfId="60" applyNumberFormat="1" applyFont="1" applyFill="1" applyBorder="1" applyAlignment="1">
      <alignment horizontal="center" vertical="center" shrinkToFit="1"/>
      <protection/>
    </xf>
    <xf numFmtId="179" fontId="22" fillId="33" borderId="14" xfId="60" applyNumberFormat="1" applyFont="1" applyFill="1" applyBorder="1" applyAlignment="1">
      <alignment horizontal="center" vertical="center" shrinkToFit="1"/>
      <protection/>
    </xf>
    <xf numFmtId="179" fontId="22" fillId="33" borderId="0" xfId="60" applyNumberFormat="1" applyFont="1" applyFill="1" applyBorder="1" applyAlignment="1">
      <alignment horizontal="center" vertical="center" shrinkToFit="1"/>
      <protection/>
    </xf>
    <xf numFmtId="38" fontId="5" fillId="0" borderId="31" xfId="60" applyNumberFormat="1" applyFont="1" applyBorder="1" applyAlignment="1">
      <alignment vertical="center" shrinkToFit="1"/>
      <protection/>
    </xf>
    <xf numFmtId="38" fontId="5" fillId="0" borderId="67" xfId="60" applyNumberFormat="1" applyFont="1" applyBorder="1" applyAlignment="1">
      <alignment vertical="center" shrinkToFit="1"/>
      <protection/>
    </xf>
    <xf numFmtId="38" fontId="5" fillId="0" borderId="68" xfId="60" applyNumberFormat="1" applyFont="1" applyBorder="1" applyAlignment="1">
      <alignment vertical="center" shrinkToFit="1"/>
      <protection/>
    </xf>
    <xf numFmtId="0" fontId="6" fillId="0" borderId="53" xfId="60" applyFont="1" applyBorder="1" applyAlignment="1">
      <alignment horizontal="center" vertical="center" wrapText="1"/>
      <protection/>
    </xf>
    <xf numFmtId="0" fontId="7" fillId="0" borderId="53" xfId="60" applyFont="1" applyBorder="1" applyAlignment="1">
      <alignment horizontal="center" vertical="center" wrapText="1"/>
      <protection/>
    </xf>
    <xf numFmtId="38" fontId="5" fillId="0" borderId="0" xfId="60" applyNumberFormat="1" applyFont="1" applyBorder="1" applyAlignment="1">
      <alignment vertical="center" shrinkToFit="1"/>
      <protection/>
    </xf>
    <xf numFmtId="0" fontId="7" fillId="0" borderId="14" xfId="60" applyFont="1" applyBorder="1" applyAlignment="1">
      <alignment horizontal="center" vertical="center" wrapText="1"/>
      <protection/>
    </xf>
    <xf numFmtId="0" fontId="5" fillId="34" borderId="35" xfId="60" applyFont="1" applyFill="1" applyBorder="1" applyAlignment="1">
      <alignment horizontal="center" vertical="center"/>
      <protection/>
    </xf>
    <xf numFmtId="0" fontId="5" fillId="34" borderId="33" xfId="60" applyFont="1" applyFill="1" applyBorder="1" applyAlignment="1">
      <alignment horizontal="center" vertical="center"/>
      <protection/>
    </xf>
    <xf numFmtId="0" fontId="5" fillId="34" borderId="37" xfId="60" applyFont="1" applyFill="1" applyBorder="1" applyAlignment="1">
      <alignment horizontal="center" vertical="center"/>
      <protection/>
    </xf>
    <xf numFmtId="0" fontId="5" fillId="35" borderId="15" xfId="60" applyFont="1" applyFill="1" applyBorder="1" applyAlignment="1">
      <alignment horizontal="center" vertical="center"/>
      <protection/>
    </xf>
    <xf numFmtId="0" fontId="5" fillId="35" borderId="12" xfId="60" applyFont="1" applyFill="1" applyBorder="1" applyAlignment="1">
      <alignment horizontal="center" vertical="center"/>
      <protection/>
    </xf>
    <xf numFmtId="0" fontId="5" fillId="35" borderId="22" xfId="60" applyFont="1" applyFill="1" applyBorder="1" applyAlignment="1">
      <alignment horizontal="center" vertical="center"/>
      <protection/>
    </xf>
    <xf numFmtId="0" fontId="5" fillId="35" borderId="13" xfId="60" applyFont="1" applyFill="1" applyBorder="1" applyAlignment="1">
      <alignment horizontal="center" vertical="center" wrapText="1"/>
      <protection/>
    </xf>
    <xf numFmtId="0" fontId="5" fillId="35" borderId="34" xfId="60" applyFont="1" applyFill="1" applyBorder="1" applyAlignment="1">
      <alignment horizontal="center" vertical="center" wrapText="1"/>
      <protection/>
    </xf>
    <xf numFmtId="0" fontId="5" fillId="35" borderId="15" xfId="60" applyFont="1" applyFill="1" applyBorder="1" applyAlignment="1">
      <alignment horizontal="center" vertical="center" wrapText="1"/>
      <protection/>
    </xf>
    <xf numFmtId="0" fontId="5" fillId="35" borderId="12" xfId="60" applyFont="1" applyFill="1" applyBorder="1" applyAlignment="1">
      <alignment horizontal="center" vertical="center" wrapText="1"/>
      <protection/>
    </xf>
    <xf numFmtId="0" fontId="5" fillId="35" borderId="54" xfId="60" applyFont="1" applyFill="1" applyBorder="1" applyAlignment="1">
      <alignment horizontal="center" vertical="center"/>
      <protection/>
    </xf>
    <xf numFmtId="0" fontId="5" fillId="35" borderId="55" xfId="60" applyFont="1" applyFill="1" applyBorder="1" applyAlignment="1">
      <alignment horizontal="center" vertical="center"/>
      <protection/>
    </xf>
    <xf numFmtId="0" fontId="5" fillId="0" borderId="35" xfId="60" applyFont="1" applyBorder="1" applyAlignment="1">
      <alignment horizontal="center" vertical="center" shrinkToFit="1"/>
      <protection/>
    </xf>
    <xf numFmtId="0" fontId="5" fillId="0" borderId="33" xfId="60" applyFont="1" applyBorder="1" applyAlignment="1">
      <alignment horizontal="center" vertical="center" shrinkToFit="1"/>
      <protection/>
    </xf>
    <xf numFmtId="0" fontId="5" fillId="0" borderId="37" xfId="60" applyFont="1" applyBorder="1" applyAlignment="1">
      <alignment horizontal="center" vertical="center" shrinkToFit="1"/>
      <protection/>
    </xf>
    <xf numFmtId="0" fontId="5" fillId="0" borderId="15"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5" fillId="0" borderId="22" xfId="60" applyFont="1" applyBorder="1" applyAlignment="1">
      <alignment horizontal="center" vertical="center" shrinkToFit="1"/>
      <protection/>
    </xf>
    <xf numFmtId="0" fontId="5" fillId="0" borderId="10" xfId="60" applyFont="1" applyBorder="1" applyAlignment="1">
      <alignment horizontal="left" vertical="center"/>
      <protection/>
    </xf>
    <xf numFmtId="0" fontId="5" fillId="0" borderId="22" xfId="60" applyFont="1" applyBorder="1" applyAlignment="1">
      <alignment horizontal="left" vertical="center"/>
      <protection/>
    </xf>
    <xf numFmtId="0" fontId="5" fillId="0" borderId="13"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5"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22" xfId="60" applyFont="1" applyBorder="1" applyAlignment="1">
      <alignment horizontal="center" vertical="center"/>
      <protection/>
    </xf>
    <xf numFmtId="0" fontId="5" fillId="0" borderId="13" xfId="60" applyFont="1" applyBorder="1" applyAlignment="1">
      <alignment horizontal="center" vertical="center" shrinkToFit="1"/>
      <protection/>
    </xf>
    <xf numFmtId="0" fontId="5" fillId="0" borderId="34"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49" fontId="5" fillId="0" borderId="13" xfId="60" applyNumberFormat="1" applyFont="1" applyBorder="1" applyAlignment="1">
      <alignment horizontal="center" vertical="center"/>
      <protection/>
    </xf>
    <xf numFmtId="49" fontId="5" fillId="0" borderId="34" xfId="60" applyNumberFormat="1" applyFont="1" applyBorder="1" applyAlignment="1">
      <alignment horizontal="center" vertical="center"/>
      <protection/>
    </xf>
    <xf numFmtId="49" fontId="5" fillId="0" borderId="10" xfId="60" applyNumberFormat="1" applyFont="1" applyBorder="1" applyAlignment="1">
      <alignment horizontal="center" vertical="center"/>
      <protection/>
    </xf>
    <xf numFmtId="49" fontId="5" fillId="0" borderId="15" xfId="60" applyNumberFormat="1" applyFont="1" applyBorder="1" applyAlignment="1">
      <alignment horizontal="center" vertical="center"/>
      <protection/>
    </xf>
    <xf numFmtId="49" fontId="5" fillId="0" borderId="12" xfId="60" applyNumberFormat="1" applyFont="1" applyBorder="1" applyAlignment="1">
      <alignment horizontal="center" vertical="center"/>
      <protection/>
    </xf>
    <xf numFmtId="49" fontId="5" fillId="0" borderId="22" xfId="60" applyNumberFormat="1" applyFont="1" applyBorder="1" applyAlignment="1">
      <alignment horizontal="center" vertical="center"/>
      <protection/>
    </xf>
    <xf numFmtId="0" fontId="5" fillId="0" borderId="13" xfId="60" applyFont="1" applyBorder="1">
      <alignment vertical="center"/>
      <protection/>
    </xf>
    <xf numFmtId="0" fontId="5" fillId="0" borderId="34" xfId="60" applyFont="1" applyBorder="1">
      <alignment vertical="center"/>
      <protection/>
    </xf>
    <xf numFmtId="0" fontId="5" fillId="0" borderId="15" xfId="60" applyFont="1" applyBorder="1">
      <alignment vertical="center"/>
      <protection/>
    </xf>
    <xf numFmtId="0" fontId="5" fillId="0" borderId="12" xfId="60" applyFont="1" applyBorder="1">
      <alignment vertical="center"/>
      <protection/>
    </xf>
    <xf numFmtId="0" fontId="5" fillId="35" borderId="69" xfId="60" applyFont="1" applyFill="1" applyBorder="1" applyAlignment="1">
      <alignment horizontal="center" vertical="center" wrapText="1"/>
      <protection/>
    </xf>
    <xf numFmtId="0" fontId="5" fillId="35" borderId="70" xfId="60" applyFont="1" applyFill="1" applyBorder="1" applyAlignment="1">
      <alignment horizontal="center" vertical="center" wrapText="1"/>
      <protection/>
    </xf>
    <xf numFmtId="0" fontId="5" fillId="35" borderId="69" xfId="60" applyFont="1" applyFill="1" applyBorder="1" applyAlignment="1">
      <alignment horizontal="center" vertical="center"/>
      <protection/>
    </xf>
    <xf numFmtId="0" fontId="5" fillId="35" borderId="70" xfId="60" applyFont="1" applyFill="1" applyBorder="1" applyAlignment="1">
      <alignment horizontal="center" vertical="center"/>
      <protection/>
    </xf>
    <xf numFmtId="0" fontId="5" fillId="0" borderId="54" xfId="60" applyFont="1" applyBorder="1" applyAlignment="1">
      <alignment horizontal="center" vertical="center"/>
      <protection/>
    </xf>
    <xf numFmtId="0" fontId="5" fillId="0" borderId="55" xfId="60" applyFont="1" applyBorder="1" applyAlignment="1">
      <alignment horizontal="center" vertical="center"/>
      <protection/>
    </xf>
    <xf numFmtId="0" fontId="5" fillId="0" borderId="56" xfId="60" applyFont="1" applyBorder="1" applyAlignment="1">
      <alignment horizontal="center" vertical="center"/>
      <protection/>
    </xf>
    <xf numFmtId="0" fontId="5" fillId="0" borderId="41" xfId="60" applyFont="1" applyBorder="1" applyAlignment="1">
      <alignment horizontal="center" vertical="center" shrinkToFit="1"/>
      <protection/>
    </xf>
    <xf numFmtId="0" fontId="5" fillId="0" borderId="51" xfId="60" applyFont="1" applyBorder="1" applyAlignment="1">
      <alignment horizontal="center" vertical="center" shrinkToFit="1"/>
      <protection/>
    </xf>
    <xf numFmtId="0" fontId="5" fillId="0" borderId="52" xfId="60" applyFont="1" applyBorder="1" applyAlignment="1">
      <alignment horizontal="center" vertical="center" shrinkToFit="1"/>
      <protection/>
    </xf>
    <xf numFmtId="0" fontId="5" fillId="35" borderId="13" xfId="60" applyFont="1" applyFill="1" applyBorder="1" applyAlignment="1">
      <alignment horizontal="center" vertical="center"/>
      <protection/>
    </xf>
    <xf numFmtId="0" fontId="5" fillId="35" borderId="34" xfId="60" applyFont="1" applyFill="1" applyBorder="1" applyAlignment="1">
      <alignment horizontal="center" vertical="center"/>
      <protection/>
    </xf>
    <xf numFmtId="0" fontId="5" fillId="35" borderId="10" xfId="60" applyFont="1" applyFill="1" applyBorder="1" applyAlignment="1">
      <alignment horizontal="center" vertical="center"/>
      <protection/>
    </xf>
    <xf numFmtId="0" fontId="5" fillId="34" borderId="41" xfId="60" applyFont="1" applyFill="1" applyBorder="1" applyAlignment="1">
      <alignment horizontal="center" vertical="center"/>
      <protection/>
    </xf>
    <xf numFmtId="0" fontId="5" fillId="34" borderId="51" xfId="60" applyFont="1" applyFill="1" applyBorder="1" applyAlignment="1">
      <alignment horizontal="center" vertical="center"/>
      <protection/>
    </xf>
    <xf numFmtId="0" fontId="5" fillId="34" borderId="52" xfId="60" applyFont="1" applyFill="1" applyBorder="1" applyAlignment="1">
      <alignment horizontal="center" vertical="center"/>
      <protection/>
    </xf>
    <xf numFmtId="0" fontId="5" fillId="0" borderId="35" xfId="60" applyFont="1" applyBorder="1" applyAlignment="1">
      <alignment horizontal="center" vertical="center" wrapText="1" shrinkToFit="1"/>
      <protection/>
    </xf>
    <xf numFmtId="0" fontId="5" fillId="35" borderId="10" xfId="60" applyFont="1" applyFill="1" applyBorder="1" applyAlignment="1">
      <alignment horizontal="center" vertical="center" wrapText="1"/>
      <protection/>
    </xf>
    <xf numFmtId="0" fontId="5" fillId="35" borderId="22" xfId="60" applyFont="1" applyFill="1" applyBorder="1" applyAlignment="1">
      <alignment horizontal="center" vertical="center" wrapText="1"/>
      <protection/>
    </xf>
    <xf numFmtId="0" fontId="21" fillId="33" borderId="0" xfId="60" applyFont="1" applyFill="1" applyAlignment="1">
      <alignment/>
      <protection/>
    </xf>
    <xf numFmtId="0" fontId="21" fillId="33" borderId="31" xfId="60" applyFont="1" applyFill="1" applyBorder="1" applyAlignment="1">
      <alignment/>
      <protection/>
    </xf>
    <xf numFmtId="0" fontId="5" fillId="0" borderId="0" xfId="60" applyFont="1" applyBorder="1" applyAlignment="1">
      <alignment horizontal="distributed"/>
      <protection/>
    </xf>
    <xf numFmtId="0" fontId="5" fillId="0" borderId="31" xfId="60" applyFont="1" applyBorder="1" applyAlignment="1">
      <alignment horizontal="distributed"/>
      <protection/>
    </xf>
    <xf numFmtId="49" fontId="5" fillId="0" borderId="0" xfId="60" applyNumberFormat="1" applyFont="1" applyAlignment="1">
      <alignment/>
      <protection/>
    </xf>
    <xf numFmtId="0" fontId="21" fillId="33" borderId="33" xfId="60" applyFont="1" applyFill="1" applyBorder="1" applyAlignment="1">
      <alignment/>
      <protection/>
    </xf>
    <xf numFmtId="0" fontId="5" fillId="0" borderId="33" xfId="60" applyFont="1" applyBorder="1" applyAlignment="1">
      <alignment horizontal="distributed"/>
      <protection/>
    </xf>
    <xf numFmtId="0" fontId="7" fillId="0" borderId="13" xfId="60" applyFont="1" applyBorder="1" applyAlignment="1">
      <alignment horizontal="center" vertical="center" wrapText="1" shrinkToFit="1"/>
      <protection/>
    </xf>
    <xf numFmtId="0" fontId="7" fillId="0" borderId="34"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15" xfId="60" applyFont="1" applyBorder="1" applyAlignment="1">
      <alignment horizontal="center" vertical="center" shrinkToFit="1"/>
      <protection/>
    </xf>
    <xf numFmtId="0" fontId="7" fillId="0" borderId="12" xfId="60" applyFont="1" applyBorder="1" applyAlignment="1">
      <alignment horizontal="center" vertical="center" shrinkToFit="1"/>
      <protection/>
    </xf>
    <xf numFmtId="0" fontId="7" fillId="0" borderId="22" xfId="60" applyFont="1" applyBorder="1" applyAlignment="1">
      <alignment horizontal="center" vertical="center" shrinkToFit="1"/>
      <protection/>
    </xf>
    <xf numFmtId="38" fontId="5" fillId="0" borderId="13" xfId="60" applyNumberFormat="1" applyFont="1" applyBorder="1">
      <alignment vertical="center"/>
      <protection/>
    </xf>
    <xf numFmtId="38" fontId="5" fillId="0" borderId="34" xfId="60" applyNumberFormat="1" applyFont="1" applyBorder="1">
      <alignment vertical="center"/>
      <protection/>
    </xf>
    <xf numFmtId="38" fontId="5" fillId="0" borderId="15" xfId="60" applyNumberFormat="1" applyFont="1" applyBorder="1">
      <alignment vertical="center"/>
      <protection/>
    </xf>
    <xf numFmtId="38" fontId="5" fillId="0" borderId="12" xfId="60" applyNumberFormat="1" applyFont="1" applyBorder="1">
      <alignment vertical="center"/>
      <protection/>
    </xf>
    <xf numFmtId="38" fontId="5" fillId="0" borderId="13" xfId="60" applyNumberFormat="1" applyFont="1" applyBorder="1" applyAlignment="1">
      <alignment vertical="center"/>
      <protection/>
    </xf>
    <xf numFmtId="38" fontId="5" fillId="0" borderId="34" xfId="60" applyNumberFormat="1" applyFont="1" applyBorder="1" applyAlignment="1">
      <alignment vertical="center"/>
      <protection/>
    </xf>
    <xf numFmtId="38" fontId="5" fillId="0" borderId="15" xfId="60" applyNumberFormat="1" applyFont="1" applyBorder="1" applyAlignment="1">
      <alignment vertical="center"/>
      <protection/>
    </xf>
    <xf numFmtId="38" fontId="5" fillId="0" borderId="12" xfId="60" applyNumberFormat="1" applyFont="1" applyBorder="1" applyAlignment="1">
      <alignment vertical="center"/>
      <protection/>
    </xf>
    <xf numFmtId="0" fontId="5" fillId="35" borderId="56" xfId="60" applyFont="1" applyFill="1" applyBorder="1" applyAlignment="1">
      <alignment horizontal="center" vertical="center"/>
      <protection/>
    </xf>
    <xf numFmtId="0" fontId="7" fillId="0" borderId="71" xfId="60" applyFont="1" applyBorder="1" applyAlignment="1">
      <alignment horizontal="center" vertical="center" wrapText="1"/>
      <protection/>
    </xf>
    <xf numFmtId="176" fontId="22" fillId="33" borderId="14" xfId="60" applyNumberFormat="1" applyFont="1" applyFill="1" applyBorder="1" applyAlignment="1">
      <alignment horizontal="center" vertical="center" shrinkToFit="1"/>
      <protection/>
    </xf>
    <xf numFmtId="176" fontId="22" fillId="33" borderId="0" xfId="60" applyNumberFormat="1" applyFont="1" applyFill="1" applyBorder="1" applyAlignment="1">
      <alignment horizontal="center" vertical="center" shrinkToFit="1"/>
      <protection/>
    </xf>
    <xf numFmtId="0" fontId="8" fillId="0" borderId="14" xfId="60" applyFont="1" applyBorder="1" applyAlignment="1">
      <alignment horizontal="distributed" vertical="center"/>
      <protection/>
    </xf>
    <xf numFmtId="0" fontId="8" fillId="0" borderId="0" xfId="60" applyFont="1" applyBorder="1" applyAlignment="1">
      <alignment horizontal="distributed" vertical="center"/>
      <protection/>
    </xf>
    <xf numFmtId="0" fontId="8" fillId="0" borderId="72" xfId="60" applyFont="1" applyBorder="1" applyAlignment="1">
      <alignment horizontal="distributed" vertical="center"/>
      <protection/>
    </xf>
    <xf numFmtId="0" fontId="8" fillId="0" borderId="30" xfId="60" applyFont="1" applyBorder="1" applyAlignment="1">
      <alignment horizontal="distributed" vertical="center"/>
      <protection/>
    </xf>
    <xf numFmtId="176" fontId="22" fillId="0" borderId="72" xfId="60" applyNumberFormat="1" applyFont="1" applyBorder="1" applyAlignment="1">
      <alignment vertical="center" shrinkToFit="1"/>
      <protection/>
    </xf>
    <xf numFmtId="176" fontId="22" fillId="0" borderId="30" xfId="60" applyNumberFormat="1" applyFont="1" applyBorder="1" applyAlignment="1">
      <alignment vertical="center" shrinkToFit="1"/>
      <protection/>
    </xf>
    <xf numFmtId="176" fontId="22" fillId="0" borderId="15" xfId="60" applyNumberFormat="1" applyFont="1" applyBorder="1" applyAlignment="1">
      <alignment vertical="center" shrinkToFit="1"/>
      <protection/>
    </xf>
    <xf numFmtId="176" fontId="22" fillId="0" borderId="12" xfId="60" applyNumberFormat="1" applyFont="1" applyBorder="1" applyAlignment="1">
      <alignment vertical="center" shrinkToFit="1"/>
      <protection/>
    </xf>
    <xf numFmtId="0" fontId="6" fillId="0" borderId="13" xfId="60" applyFont="1" applyBorder="1" applyAlignment="1">
      <alignment horizontal="distributed" vertical="center" wrapText="1"/>
      <protection/>
    </xf>
    <xf numFmtId="0" fontId="6" fillId="0" borderId="34" xfId="60" applyFont="1" applyBorder="1" applyAlignment="1">
      <alignment horizontal="distributed" vertical="center" wrapText="1"/>
      <protection/>
    </xf>
    <xf numFmtId="0" fontId="6" fillId="0" borderId="10" xfId="60" applyFont="1" applyBorder="1" applyAlignment="1">
      <alignment horizontal="distributed" vertical="center" wrapText="1"/>
      <protection/>
    </xf>
    <xf numFmtId="0" fontId="6" fillId="0" borderId="15" xfId="60" applyFont="1" applyBorder="1" applyAlignment="1">
      <alignment horizontal="distributed" vertical="center" wrapText="1"/>
      <protection/>
    </xf>
    <xf numFmtId="0" fontId="6" fillId="0" borderId="12" xfId="60" applyFont="1" applyBorder="1" applyAlignment="1">
      <alignment horizontal="distributed" vertical="center" wrapText="1"/>
      <protection/>
    </xf>
    <xf numFmtId="0" fontId="6" fillId="0" borderId="22" xfId="60" applyFont="1" applyBorder="1" applyAlignment="1">
      <alignment horizontal="distributed" vertical="center" wrapText="1"/>
      <protection/>
    </xf>
    <xf numFmtId="0" fontId="23" fillId="33" borderId="32" xfId="60" applyFont="1" applyFill="1" applyBorder="1" applyAlignment="1">
      <alignment horizontal="center"/>
      <protection/>
    </xf>
    <xf numFmtId="0" fontId="7" fillId="0" borderId="73" xfId="60" applyFont="1" applyBorder="1" applyAlignment="1">
      <alignment horizontal="center" vertical="center" wrapText="1"/>
      <protection/>
    </xf>
    <xf numFmtId="0" fontId="4" fillId="0" borderId="12" xfId="0" applyFont="1" applyBorder="1" applyAlignment="1">
      <alignment vertical="center" shrinkToFit="1"/>
    </xf>
    <xf numFmtId="0" fontId="5" fillId="0" borderId="32" xfId="60" applyFont="1" applyBorder="1" applyAlignment="1">
      <alignment horizontal="distributed"/>
      <protection/>
    </xf>
    <xf numFmtId="176" fontId="22" fillId="33" borderId="40" xfId="60" applyNumberFormat="1" applyFont="1" applyFill="1" applyBorder="1" applyAlignment="1">
      <alignment horizontal="center" vertical="center" shrinkToFit="1"/>
      <protection/>
    </xf>
    <xf numFmtId="176" fontId="22" fillId="33" borderId="32" xfId="60" applyNumberFormat="1" applyFont="1" applyFill="1" applyBorder="1" applyAlignment="1">
      <alignment horizontal="center" vertical="center" shrinkToFit="1"/>
      <protection/>
    </xf>
    <xf numFmtId="0" fontId="5" fillId="34" borderId="54" xfId="60" applyFont="1" applyFill="1" applyBorder="1" applyAlignment="1">
      <alignment horizontal="distributed" vertical="center" indent="3"/>
      <protection/>
    </xf>
    <xf numFmtId="0" fontId="5" fillId="34" borderId="55" xfId="60" applyFont="1" applyFill="1" applyBorder="1" applyAlignment="1">
      <alignment horizontal="distributed" vertical="center" indent="3"/>
      <protection/>
    </xf>
    <xf numFmtId="0" fontId="5" fillId="34" borderId="56" xfId="60" applyFont="1" applyFill="1" applyBorder="1" applyAlignment="1">
      <alignment horizontal="distributed" vertical="center" indent="3"/>
      <protection/>
    </xf>
    <xf numFmtId="0" fontId="6" fillId="0" borderId="14" xfId="60" applyFont="1" applyBorder="1" applyAlignment="1">
      <alignment horizontal="center" vertical="center" wrapText="1"/>
      <protection/>
    </xf>
    <xf numFmtId="0" fontId="6" fillId="0" borderId="0" xfId="60" applyFont="1" applyAlignment="1">
      <alignment horizontal="center" vertical="center" wrapText="1"/>
      <protection/>
    </xf>
    <xf numFmtId="0" fontId="6" fillId="0" borderId="11" xfId="60" applyFont="1" applyBorder="1" applyAlignment="1">
      <alignment horizontal="center" vertical="center" wrapText="1"/>
      <protection/>
    </xf>
    <xf numFmtId="0" fontId="5" fillId="0" borderId="34" xfId="60" applyFont="1" applyBorder="1" applyAlignment="1">
      <alignment horizontal="distributed" vertical="center"/>
      <protection/>
    </xf>
    <xf numFmtId="0" fontId="5" fillId="0" borderId="10" xfId="60" applyFont="1" applyBorder="1" applyAlignment="1">
      <alignment horizontal="distributed" vertical="center"/>
      <protection/>
    </xf>
    <xf numFmtId="0" fontId="5" fillId="0" borderId="14"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1" xfId="60" applyFont="1" applyBorder="1" applyAlignment="1">
      <alignment horizontal="distributed" vertical="center"/>
      <protection/>
    </xf>
    <xf numFmtId="0" fontId="5" fillId="0" borderId="15" xfId="60" applyFont="1" applyBorder="1" applyAlignment="1">
      <alignment horizontal="distributed" vertical="center"/>
      <protection/>
    </xf>
    <xf numFmtId="0" fontId="5" fillId="0" borderId="12" xfId="60" applyFont="1" applyBorder="1" applyAlignment="1">
      <alignment horizontal="distributed" vertical="center"/>
      <protection/>
    </xf>
    <xf numFmtId="0" fontId="5" fillId="0" borderId="22" xfId="60" applyFont="1" applyBorder="1" applyAlignment="1">
      <alignment horizontal="distributed" vertical="center"/>
      <protection/>
    </xf>
    <xf numFmtId="3" fontId="5" fillId="0" borderId="34" xfId="60" applyNumberFormat="1" applyFont="1" applyBorder="1" applyAlignment="1">
      <alignment vertical="center" shrinkToFit="1"/>
      <protection/>
    </xf>
    <xf numFmtId="176" fontId="22" fillId="33" borderId="53" xfId="60" applyNumberFormat="1" applyFont="1" applyFill="1" applyBorder="1" applyAlignment="1">
      <alignment horizontal="center" vertical="center" shrinkToFit="1"/>
      <protection/>
    </xf>
    <xf numFmtId="176" fontId="22" fillId="33" borderId="54" xfId="60" applyNumberFormat="1" applyFont="1" applyFill="1" applyBorder="1" applyAlignment="1">
      <alignment horizontal="center" vertical="center" shrinkToFit="1"/>
      <protection/>
    </xf>
    <xf numFmtId="0" fontId="8" fillId="0" borderId="13" xfId="60" applyFont="1" applyBorder="1" applyAlignment="1">
      <alignment horizontal="distributed" vertical="center" wrapText="1"/>
      <protection/>
    </xf>
    <xf numFmtId="0" fontId="8" fillId="0" borderId="34" xfId="60" applyFont="1" applyBorder="1" applyAlignment="1">
      <alignment horizontal="distributed" vertical="center" wrapText="1"/>
      <protection/>
    </xf>
    <xf numFmtId="0" fontId="8" fillId="0" borderId="10" xfId="60" applyFont="1" applyBorder="1" applyAlignment="1">
      <alignment horizontal="distributed" vertical="center" wrapText="1"/>
      <protection/>
    </xf>
    <xf numFmtId="0" fontId="8" fillId="0" borderId="74" xfId="60" applyFont="1" applyBorder="1" applyAlignment="1">
      <alignment horizontal="distributed" vertical="center" wrapText="1"/>
      <protection/>
    </xf>
    <xf numFmtId="0" fontId="8" fillId="0" borderId="75" xfId="60" applyFont="1" applyBorder="1" applyAlignment="1">
      <alignment horizontal="distributed" vertical="center" wrapText="1"/>
      <protection/>
    </xf>
    <xf numFmtId="0" fontId="8" fillId="0" borderId="76" xfId="60" applyFont="1" applyBorder="1" applyAlignment="1">
      <alignment horizontal="distributed" vertical="center" wrapText="1"/>
      <protection/>
    </xf>
    <xf numFmtId="179" fontId="22" fillId="33" borderId="34" xfId="60" applyNumberFormat="1" applyFont="1" applyFill="1" applyBorder="1" applyAlignment="1">
      <alignment vertical="center" shrinkToFit="1"/>
      <protection/>
    </xf>
    <xf numFmtId="179" fontId="22" fillId="33" borderId="0" xfId="60" applyNumberFormat="1" applyFont="1" applyFill="1" applyBorder="1" applyAlignment="1">
      <alignment vertical="center" shrinkToFit="1"/>
      <protection/>
    </xf>
    <xf numFmtId="179" fontId="22" fillId="33" borderId="77" xfId="60" applyNumberFormat="1" applyFont="1" applyFill="1" applyBorder="1" applyAlignment="1">
      <alignment vertical="center" shrinkToFit="1"/>
      <protection/>
    </xf>
    <xf numFmtId="179" fontId="22" fillId="33" borderId="72" xfId="60" applyNumberFormat="1" applyFont="1" applyFill="1" applyBorder="1" applyAlignment="1">
      <alignment horizontal="center" vertical="center" shrinkToFit="1"/>
      <protection/>
    </xf>
    <xf numFmtId="179" fontId="22" fillId="33" borderId="30" xfId="60" applyNumberFormat="1" applyFont="1" applyFill="1" applyBorder="1" applyAlignment="1">
      <alignment horizontal="center" vertical="center" shrinkToFit="1"/>
      <protection/>
    </xf>
    <xf numFmtId="0" fontId="5" fillId="0" borderId="13" xfId="60" applyFont="1" applyBorder="1" applyAlignment="1">
      <alignment horizontal="center" vertical="center" textRotation="255"/>
      <protection/>
    </xf>
    <xf numFmtId="0" fontId="5" fillId="0" borderId="34" xfId="60" applyFont="1" applyBorder="1" applyAlignment="1">
      <alignment horizontal="center" vertical="center" textRotation="255"/>
      <protection/>
    </xf>
    <xf numFmtId="0" fontId="5" fillId="0" borderId="14" xfId="60" applyFont="1" applyBorder="1" applyAlignment="1">
      <alignment horizontal="center" vertical="center" textRotation="255"/>
      <protection/>
    </xf>
    <xf numFmtId="0" fontId="5" fillId="0" borderId="0" xfId="60" applyFont="1" applyBorder="1" applyAlignment="1">
      <alignment horizontal="center" vertical="center" textRotation="255"/>
      <protection/>
    </xf>
    <xf numFmtId="0" fontId="5" fillId="0" borderId="74" xfId="60" applyFont="1" applyBorder="1" applyAlignment="1">
      <alignment horizontal="center" vertical="center" textRotation="255"/>
      <protection/>
    </xf>
    <xf numFmtId="0" fontId="5" fillId="0" borderId="75" xfId="60" applyFont="1" applyBorder="1" applyAlignment="1">
      <alignment horizontal="center" vertical="center" textRotation="255"/>
      <protection/>
    </xf>
    <xf numFmtId="0" fontId="8" fillId="0" borderId="15" xfId="60" applyFont="1" applyBorder="1" applyAlignment="1">
      <alignment horizontal="distributed" vertical="center" wrapText="1"/>
      <protection/>
    </xf>
    <xf numFmtId="0" fontId="8" fillId="0" borderId="12" xfId="60" applyFont="1" applyBorder="1" applyAlignment="1">
      <alignment horizontal="distributed" vertical="center" wrapText="1"/>
      <protection/>
    </xf>
    <xf numFmtId="0" fontId="8" fillId="0" borderId="22" xfId="60" applyFont="1" applyBorder="1" applyAlignment="1">
      <alignment horizontal="distributed" vertical="center" wrapText="1"/>
      <protection/>
    </xf>
    <xf numFmtId="0" fontId="5" fillId="0" borderId="54" xfId="60" applyFont="1" applyBorder="1" applyAlignment="1">
      <alignment horizontal="distributed" vertical="center"/>
      <protection/>
    </xf>
    <xf numFmtId="0" fontId="5" fillId="0" borderId="55" xfId="60" applyFont="1" applyBorder="1" applyAlignment="1">
      <alignment horizontal="distributed" vertical="center"/>
      <protection/>
    </xf>
    <xf numFmtId="0" fontId="5" fillId="0" borderId="56" xfId="60" applyFont="1" applyBorder="1" applyAlignment="1">
      <alignment horizontal="distributed" vertical="center"/>
      <protection/>
    </xf>
    <xf numFmtId="0" fontId="8" fillId="0" borderId="53" xfId="60" applyFont="1" applyBorder="1" applyAlignment="1">
      <alignment horizontal="center" vertical="center"/>
      <protection/>
    </xf>
    <xf numFmtId="0" fontId="8" fillId="0" borderId="53" xfId="60" applyFont="1" applyBorder="1" applyAlignment="1">
      <alignment horizontal="left" vertical="center"/>
      <protection/>
    </xf>
    <xf numFmtId="0" fontId="6" fillId="0" borderId="69" xfId="60" applyFont="1" applyBorder="1" applyAlignment="1">
      <alignment horizontal="center" vertical="center" wrapText="1"/>
      <protection/>
    </xf>
    <xf numFmtId="0" fontId="7" fillId="0" borderId="78" xfId="60" applyFont="1" applyBorder="1" applyAlignment="1">
      <alignment horizontal="center" vertical="center" wrapText="1"/>
      <protection/>
    </xf>
    <xf numFmtId="0" fontId="5" fillId="0" borderId="79" xfId="60" applyFont="1" applyBorder="1" applyAlignment="1">
      <alignment horizontal="distributed" vertical="center"/>
      <protection/>
    </xf>
    <xf numFmtId="0" fontId="5" fillId="0" borderId="53" xfId="60" applyFont="1" applyBorder="1" applyAlignment="1">
      <alignment horizontal="distributed" vertical="center"/>
      <protection/>
    </xf>
    <xf numFmtId="0" fontId="5" fillId="0" borderId="53" xfId="60" applyFont="1" applyBorder="1" applyAlignment="1">
      <alignment horizontal="distributed" vertical="center" wrapText="1"/>
      <protection/>
    </xf>
    <xf numFmtId="176" fontId="22" fillId="33" borderId="68" xfId="60" applyNumberFormat="1" applyFont="1" applyFill="1" applyBorder="1" applyAlignment="1">
      <alignment horizontal="center" vertical="center" shrinkToFit="1"/>
      <protection/>
    </xf>
    <xf numFmtId="0" fontId="7" fillId="0" borderId="34" xfId="60" applyFont="1" applyBorder="1" applyAlignment="1">
      <alignment horizontal="center" vertical="center" wrapText="1"/>
      <protection/>
    </xf>
    <xf numFmtId="0" fontId="7" fillId="0" borderId="64" xfId="60" applyFont="1" applyBorder="1" applyAlignment="1">
      <alignment horizontal="center" vertical="center" shrinkToFit="1"/>
      <protection/>
    </xf>
    <xf numFmtId="0" fontId="7" fillId="0" borderId="39" xfId="60" applyFont="1" applyBorder="1" applyAlignment="1">
      <alignment horizontal="center" vertical="center" shrinkToFit="1"/>
      <protection/>
    </xf>
    <xf numFmtId="0" fontId="7" fillId="0" borderId="0" xfId="60" applyFont="1" applyBorder="1" applyAlignment="1">
      <alignment horizontal="center"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7" fillId="0" borderId="22" xfId="60" applyFont="1" applyBorder="1" applyAlignment="1">
      <alignment horizontal="center" vertical="center"/>
      <protection/>
    </xf>
    <xf numFmtId="38" fontId="22" fillId="0" borderId="14" xfId="60" applyNumberFormat="1" applyFont="1" applyBorder="1" applyAlignment="1">
      <alignment vertical="center" shrinkToFit="1"/>
      <protection/>
    </xf>
    <xf numFmtId="38" fontId="22" fillId="0" borderId="0" xfId="60" applyNumberFormat="1" applyFont="1" applyBorder="1" applyAlignment="1">
      <alignment vertical="center" shrinkToFit="1"/>
      <protection/>
    </xf>
    <xf numFmtId="38" fontId="22" fillId="0" borderId="15" xfId="60" applyNumberFormat="1" applyFont="1" applyBorder="1" applyAlignment="1">
      <alignment vertical="center" shrinkToFit="1"/>
      <protection/>
    </xf>
    <xf numFmtId="38" fontId="22" fillId="0" borderId="12" xfId="60" applyNumberFormat="1" applyFont="1" applyBorder="1" applyAlignment="1">
      <alignment vertical="center" shrinkToFit="1"/>
      <protection/>
    </xf>
    <xf numFmtId="0" fontId="7" fillId="0" borderId="80" xfId="60" applyFont="1" applyBorder="1" applyAlignment="1">
      <alignment horizontal="center" vertical="center" wrapText="1"/>
      <protection/>
    </xf>
    <xf numFmtId="0" fontId="7" fillId="0" borderId="76" xfId="60" applyFont="1" applyBorder="1" applyAlignment="1">
      <alignment horizontal="center" vertical="center" wrapText="1"/>
      <protection/>
    </xf>
    <xf numFmtId="0" fontId="7" fillId="0" borderId="30" xfId="60" applyFont="1" applyBorder="1" applyAlignment="1">
      <alignment horizontal="center" vertical="center"/>
      <protection/>
    </xf>
    <xf numFmtId="0" fontId="7" fillId="0" borderId="29" xfId="60" applyFont="1" applyBorder="1" applyAlignment="1">
      <alignment horizontal="center" vertical="center"/>
      <protection/>
    </xf>
    <xf numFmtId="0" fontId="5" fillId="34" borderId="14" xfId="60" applyFont="1" applyFill="1" applyBorder="1" applyAlignment="1">
      <alignment horizontal="center" vertical="center"/>
      <protection/>
    </xf>
    <xf numFmtId="0" fontId="5" fillId="34" borderId="0" xfId="60" applyFont="1" applyFill="1" applyBorder="1" applyAlignment="1">
      <alignment horizontal="center" vertical="center"/>
      <protection/>
    </xf>
    <xf numFmtId="0" fontId="5" fillId="34" borderId="11" xfId="60" applyFont="1" applyFill="1" applyBorder="1" applyAlignment="1">
      <alignment horizontal="center" vertical="center"/>
      <protection/>
    </xf>
    <xf numFmtId="0" fontId="5" fillId="35" borderId="53" xfId="60" applyFont="1" applyFill="1" applyBorder="1" applyAlignment="1">
      <alignment horizontal="center" vertical="center" wrapText="1"/>
      <protection/>
    </xf>
    <xf numFmtId="0" fontId="5" fillId="34" borderId="53" xfId="60" applyFont="1" applyFill="1" applyBorder="1" applyAlignment="1">
      <alignment horizontal="distributed" vertical="center" indent="1"/>
      <protection/>
    </xf>
    <xf numFmtId="0" fontId="5" fillId="0" borderId="34" xfId="60" applyFont="1" applyBorder="1" applyAlignment="1">
      <alignment horizontal="left" vertical="center"/>
      <protection/>
    </xf>
    <xf numFmtId="0" fontId="5" fillId="0" borderId="12" xfId="60" applyFont="1" applyBorder="1" applyAlignment="1">
      <alignment horizontal="left" vertical="center"/>
      <protection/>
    </xf>
    <xf numFmtId="2" fontId="5" fillId="0" borderId="13" xfId="60" applyNumberFormat="1" applyFont="1" applyBorder="1" applyAlignment="1">
      <alignment vertical="center"/>
      <protection/>
    </xf>
    <xf numFmtId="2" fontId="5" fillId="0" borderId="34" xfId="60" applyNumberFormat="1" applyFont="1" applyBorder="1" applyAlignment="1">
      <alignment vertical="center"/>
      <protection/>
    </xf>
    <xf numFmtId="2" fontId="5" fillId="0" borderId="15" xfId="60" applyNumberFormat="1" applyFont="1" applyBorder="1" applyAlignment="1">
      <alignment vertical="center"/>
      <protection/>
    </xf>
    <xf numFmtId="2" fontId="5" fillId="0" borderId="12" xfId="60" applyNumberFormat="1" applyFont="1" applyBorder="1" applyAlignment="1">
      <alignment vertical="center"/>
      <protection/>
    </xf>
    <xf numFmtId="0" fontId="6" fillId="0" borderId="0" xfId="0" applyFont="1" applyBorder="1" applyAlignment="1">
      <alignment horizontal="right" vertical="center"/>
    </xf>
    <xf numFmtId="2" fontId="6" fillId="0" borderId="13" xfId="60" applyNumberFormat="1" applyFont="1" applyBorder="1" applyAlignment="1">
      <alignment vertical="center"/>
      <protection/>
    </xf>
    <xf numFmtId="2" fontId="6" fillId="0" borderId="34" xfId="60" applyNumberFormat="1" applyFont="1" applyBorder="1" applyAlignment="1">
      <alignment vertical="center"/>
      <protection/>
    </xf>
    <xf numFmtId="2" fontId="6" fillId="0" borderId="15" xfId="60" applyNumberFormat="1" applyFont="1" applyBorder="1" applyAlignment="1">
      <alignment vertical="center"/>
      <protection/>
    </xf>
    <xf numFmtId="2" fontId="6" fillId="0" borderId="12" xfId="60" applyNumberFormat="1" applyFont="1" applyBorder="1" applyAlignment="1">
      <alignment vertical="center"/>
      <protection/>
    </xf>
    <xf numFmtId="0" fontId="15" fillId="0" borderId="34" xfId="0" applyFont="1" applyBorder="1" applyAlignment="1">
      <alignment vertical="center" wrapText="1"/>
    </xf>
    <xf numFmtId="0" fontId="15" fillId="0" borderId="0" xfId="0" applyFont="1" applyBorder="1" applyAlignment="1">
      <alignment vertical="center" wrapText="1"/>
    </xf>
    <xf numFmtId="0" fontId="15" fillId="0" borderId="31" xfId="0" applyFont="1" applyBorder="1" applyAlignment="1">
      <alignment vertical="center" wrapText="1"/>
    </xf>
    <xf numFmtId="0" fontId="6" fillId="0" borderId="12" xfId="0" applyFont="1" applyBorder="1" applyAlignment="1">
      <alignment horizontal="right" vertical="center"/>
    </xf>
    <xf numFmtId="0" fontId="7" fillId="0" borderId="74" xfId="60" applyFont="1" applyBorder="1" applyAlignment="1">
      <alignment horizontal="center" vertical="center" wrapText="1"/>
      <protection/>
    </xf>
    <xf numFmtId="176" fontId="22" fillId="33" borderId="58" xfId="60" applyNumberFormat="1" applyFont="1" applyFill="1" applyBorder="1" applyAlignment="1">
      <alignment horizontal="center" vertical="center" shrinkToFit="1"/>
      <protection/>
    </xf>
    <xf numFmtId="176" fontId="22" fillId="33" borderId="59" xfId="60" applyNumberFormat="1" applyFont="1" applyFill="1" applyBorder="1" applyAlignment="1">
      <alignment horizontal="center" vertical="center" shrinkToFit="1"/>
      <protection/>
    </xf>
    <xf numFmtId="0" fontId="28" fillId="0" borderId="13" xfId="60" applyFont="1" applyBorder="1" applyAlignment="1">
      <alignment horizontal="left" vertical="top" wrapText="1"/>
      <protection/>
    </xf>
    <xf numFmtId="0" fontId="28" fillId="0" borderId="34" xfId="60" applyFont="1" applyBorder="1" applyAlignment="1">
      <alignment horizontal="left" vertical="top" wrapText="1"/>
      <protection/>
    </xf>
    <xf numFmtId="0" fontId="28" fillId="0" borderId="10" xfId="60" applyFont="1" applyBorder="1" applyAlignment="1">
      <alignment horizontal="left" vertical="top" wrapText="1"/>
      <protection/>
    </xf>
    <xf numFmtId="0" fontId="28" fillId="0" borderId="14" xfId="60" applyFont="1" applyBorder="1" applyAlignment="1">
      <alignment horizontal="left" vertical="top" wrapText="1"/>
      <protection/>
    </xf>
    <xf numFmtId="0" fontId="28" fillId="0" borderId="0" xfId="60" applyFont="1" applyAlignment="1">
      <alignment horizontal="left" vertical="top" wrapText="1"/>
      <protection/>
    </xf>
    <xf numFmtId="0" fontId="28" fillId="0" borderId="11" xfId="60" applyFont="1" applyBorder="1" applyAlignment="1">
      <alignment horizontal="left" vertical="top" wrapText="1"/>
      <protection/>
    </xf>
    <xf numFmtId="176" fontId="22" fillId="33" borderId="69" xfId="60" applyNumberFormat="1" applyFont="1" applyFill="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85725</xdr:colOff>
      <xdr:row>17</xdr:row>
      <xdr:rowOff>9525</xdr:rowOff>
    </xdr:from>
    <xdr:to>
      <xdr:col>73</xdr:col>
      <xdr:colOff>47625</xdr:colOff>
      <xdr:row>18</xdr:row>
      <xdr:rowOff>142875</xdr:rowOff>
    </xdr:to>
    <xdr:sp>
      <xdr:nvSpPr>
        <xdr:cNvPr id="1" name="円/楕円 8"/>
        <xdr:cNvSpPr>
          <a:spLocks/>
        </xdr:cNvSpPr>
      </xdr:nvSpPr>
      <xdr:spPr>
        <a:xfrm>
          <a:off x="13087350" y="2924175"/>
          <a:ext cx="1562100"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22</xdr:row>
      <xdr:rowOff>0</xdr:rowOff>
    </xdr:from>
    <xdr:to>
      <xdr:col>57</xdr:col>
      <xdr:colOff>0</xdr:colOff>
      <xdr:row>28</xdr:row>
      <xdr:rowOff>0</xdr:rowOff>
    </xdr:to>
    <xdr:sp>
      <xdr:nvSpPr>
        <xdr:cNvPr id="2" name="左大かっこ 27"/>
        <xdr:cNvSpPr>
          <a:spLocks/>
        </xdr:cNvSpPr>
      </xdr:nvSpPr>
      <xdr:spPr>
        <a:xfrm>
          <a:off x="11201400" y="3771900"/>
          <a:ext cx="200025" cy="1028700"/>
        </a:xfrm>
        <a:prstGeom prst="leftBracket">
          <a:avLst>
            <a:gd name="adj" fmla="val -4817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30</xdr:row>
      <xdr:rowOff>0</xdr:rowOff>
    </xdr:from>
    <xdr:to>
      <xdr:col>57</xdr:col>
      <xdr:colOff>0</xdr:colOff>
      <xdr:row>43</xdr:row>
      <xdr:rowOff>0</xdr:rowOff>
    </xdr:to>
    <xdr:sp>
      <xdr:nvSpPr>
        <xdr:cNvPr id="3" name="左大かっこ 28"/>
        <xdr:cNvSpPr>
          <a:spLocks/>
        </xdr:cNvSpPr>
      </xdr:nvSpPr>
      <xdr:spPr>
        <a:xfrm>
          <a:off x="11201400" y="51435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44</xdr:row>
      <xdr:rowOff>0</xdr:rowOff>
    </xdr:from>
    <xdr:to>
      <xdr:col>57</xdr:col>
      <xdr:colOff>0</xdr:colOff>
      <xdr:row>57</xdr:row>
      <xdr:rowOff>0</xdr:rowOff>
    </xdr:to>
    <xdr:sp>
      <xdr:nvSpPr>
        <xdr:cNvPr id="4" name="左大かっこ 29"/>
        <xdr:cNvSpPr>
          <a:spLocks/>
        </xdr:cNvSpPr>
      </xdr:nvSpPr>
      <xdr:spPr>
        <a:xfrm>
          <a:off x="11201400" y="75438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xdr:row>
      <xdr:rowOff>0</xdr:rowOff>
    </xdr:from>
    <xdr:to>
      <xdr:col>55</xdr:col>
      <xdr:colOff>0</xdr:colOff>
      <xdr:row>7</xdr:row>
      <xdr:rowOff>0</xdr:rowOff>
    </xdr:to>
    <xdr:sp>
      <xdr:nvSpPr>
        <xdr:cNvPr id="5" name="テキスト ボックス 34"/>
        <xdr:cNvSpPr txBox="1">
          <a:spLocks noChangeArrowheads="1"/>
        </xdr:cNvSpPr>
      </xdr:nvSpPr>
      <xdr:spPr>
        <a:xfrm>
          <a:off x="10201275" y="171450"/>
          <a:ext cx="800100" cy="10287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Ｐ明朝"/>
              <a:ea typeface="ＭＳ Ｐ明朝"/>
              <a:cs typeface="ＭＳ Ｐ明朝"/>
            </a:rPr>
            <a:t>収　　入</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ＭＳ Ｐ明朝"/>
              <a:ea typeface="ＭＳ Ｐ明朝"/>
              <a:cs typeface="ＭＳ Ｐ明朝"/>
            </a:rPr>
            <a:t>印　　紙</a:t>
          </a:r>
        </a:p>
      </xdr:txBody>
    </xdr:sp>
    <xdr:clientData/>
  </xdr:twoCellAnchor>
  <xdr:twoCellAnchor>
    <xdr:from>
      <xdr:col>80</xdr:col>
      <xdr:colOff>0</xdr:colOff>
      <xdr:row>26</xdr:row>
      <xdr:rowOff>38100</xdr:rowOff>
    </xdr:from>
    <xdr:to>
      <xdr:col>82</xdr:col>
      <xdr:colOff>0</xdr:colOff>
      <xdr:row>27</xdr:row>
      <xdr:rowOff>133350</xdr:rowOff>
    </xdr:to>
    <xdr:sp>
      <xdr:nvSpPr>
        <xdr:cNvPr id="6" name="円/楕円 2"/>
        <xdr:cNvSpPr>
          <a:spLocks/>
        </xdr:cNvSpPr>
      </xdr:nvSpPr>
      <xdr:spPr>
        <a:xfrm>
          <a:off x="1600200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26</xdr:row>
      <xdr:rowOff>38100</xdr:rowOff>
    </xdr:from>
    <xdr:to>
      <xdr:col>87</xdr:col>
      <xdr:colOff>0</xdr:colOff>
      <xdr:row>27</xdr:row>
      <xdr:rowOff>133350</xdr:rowOff>
    </xdr:to>
    <xdr:sp>
      <xdr:nvSpPr>
        <xdr:cNvPr id="7" name="円/楕円 32"/>
        <xdr:cNvSpPr>
          <a:spLocks/>
        </xdr:cNvSpPr>
      </xdr:nvSpPr>
      <xdr:spPr>
        <a:xfrm>
          <a:off x="16849725"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26</xdr:row>
      <xdr:rowOff>38100</xdr:rowOff>
    </xdr:from>
    <xdr:to>
      <xdr:col>92</xdr:col>
      <xdr:colOff>0</xdr:colOff>
      <xdr:row>27</xdr:row>
      <xdr:rowOff>133350</xdr:rowOff>
    </xdr:to>
    <xdr:sp>
      <xdr:nvSpPr>
        <xdr:cNvPr id="8" name="円/楕円 33"/>
        <xdr:cNvSpPr>
          <a:spLocks/>
        </xdr:cNvSpPr>
      </xdr:nvSpPr>
      <xdr:spPr>
        <a:xfrm>
          <a:off x="1769745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34</xdr:row>
      <xdr:rowOff>38100</xdr:rowOff>
    </xdr:from>
    <xdr:to>
      <xdr:col>92</xdr:col>
      <xdr:colOff>0</xdr:colOff>
      <xdr:row>35</xdr:row>
      <xdr:rowOff>133350</xdr:rowOff>
    </xdr:to>
    <xdr:sp>
      <xdr:nvSpPr>
        <xdr:cNvPr id="9" name="円/楕円 34"/>
        <xdr:cNvSpPr>
          <a:spLocks/>
        </xdr:cNvSpPr>
      </xdr:nvSpPr>
      <xdr:spPr>
        <a:xfrm>
          <a:off x="1769745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34</xdr:row>
      <xdr:rowOff>38100</xdr:rowOff>
    </xdr:from>
    <xdr:to>
      <xdr:col>82</xdr:col>
      <xdr:colOff>0</xdr:colOff>
      <xdr:row>35</xdr:row>
      <xdr:rowOff>133350</xdr:rowOff>
    </xdr:to>
    <xdr:sp>
      <xdr:nvSpPr>
        <xdr:cNvPr id="10" name="円/楕円 35"/>
        <xdr:cNvSpPr>
          <a:spLocks/>
        </xdr:cNvSpPr>
      </xdr:nvSpPr>
      <xdr:spPr>
        <a:xfrm>
          <a:off x="1600200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48</xdr:row>
      <xdr:rowOff>38100</xdr:rowOff>
    </xdr:from>
    <xdr:to>
      <xdr:col>87</xdr:col>
      <xdr:colOff>0</xdr:colOff>
      <xdr:row>49</xdr:row>
      <xdr:rowOff>133350</xdr:rowOff>
    </xdr:to>
    <xdr:sp>
      <xdr:nvSpPr>
        <xdr:cNvPr id="11" name="円/楕円 36"/>
        <xdr:cNvSpPr>
          <a:spLocks/>
        </xdr:cNvSpPr>
      </xdr:nvSpPr>
      <xdr:spPr>
        <a:xfrm>
          <a:off x="16849725"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48</xdr:row>
      <xdr:rowOff>38100</xdr:rowOff>
    </xdr:from>
    <xdr:to>
      <xdr:col>92</xdr:col>
      <xdr:colOff>0</xdr:colOff>
      <xdr:row>49</xdr:row>
      <xdr:rowOff>133350</xdr:rowOff>
    </xdr:to>
    <xdr:sp>
      <xdr:nvSpPr>
        <xdr:cNvPr id="12" name="円/楕円 37"/>
        <xdr:cNvSpPr>
          <a:spLocks/>
        </xdr:cNvSpPr>
      </xdr:nvSpPr>
      <xdr:spPr>
        <a:xfrm>
          <a:off x="17697450"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9525</xdr:colOff>
      <xdr:row>17</xdr:row>
      <xdr:rowOff>76200</xdr:rowOff>
    </xdr:from>
    <xdr:to>
      <xdr:col>92</xdr:col>
      <xdr:colOff>190500</xdr:colOff>
      <xdr:row>21</xdr:row>
      <xdr:rowOff>76200</xdr:rowOff>
    </xdr:to>
    <xdr:sp>
      <xdr:nvSpPr>
        <xdr:cNvPr id="13" name="円/楕円 3"/>
        <xdr:cNvSpPr>
          <a:spLocks/>
        </xdr:cNvSpPr>
      </xdr:nvSpPr>
      <xdr:spPr>
        <a:xfrm>
          <a:off x="17506950" y="2990850"/>
          <a:ext cx="628650" cy="685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52</xdr:row>
      <xdr:rowOff>38100</xdr:rowOff>
    </xdr:from>
    <xdr:to>
      <xdr:col>65</xdr:col>
      <xdr:colOff>0</xdr:colOff>
      <xdr:row>53</xdr:row>
      <xdr:rowOff>133350</xdr:rowOff>
    </xdr:to>
    <xdr:sp>
      <xdr:nvSpPr>
        <xdr:cNvPr id="14" name="円/楕円 4"/>
        <xdr:cNvSpPr>
          <a:spLocks/>
        </xdr:cNvSpPr>
      </xdr:nvSpPr>
      <xdr:spPr>
        <a:xfrm>
          <a:off x="12201525" y="8953500"/>
          <a:ext cx="800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52</xdr:row>
      <xdr:rowOff>38100</xdr:rowOff>
    </xdr:from>
    <xdr:to>
      <xdr:col>71</xdr:col>
      <xdr:colOff>0</xdr:colOff>
      <xdr:row>53</xdr:row>
      <xdr:rowOff>133350</xdr:rowOff>
    </xdr:to>
    <xdr:sp>
      <xdr:nvSpPr>
        <xdr:cNvPr id="15" name="円/楕円 40"/>
        <xdr:cNvSpPr>
          <a:spLocks/>
        </xdr:cNvSpPr>
      </xdr:nvSpPr>
      <xdr:spPr>
        <a:xfrm>
          <a:off x="13401675" y="8953500"/>
          <a:ext cx="800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142875</xdr:colOff>
      <xdr:row>54</xdr:row>
      <xdr:rowOff>19050</xdr:rowOff>
    </xdr:from>
    <xdr:to>
      <xdr:col>69</xdr:col>
      <xdr:colOff>85725</xdr:colOff>
      <xdr:row>55</xdr:row>
      <xdr:rowOff>114300</xdr:rowOff>
    </xdr:to>
    <xdr:sp>
      <xdr:nvSpPr>
        <xdr:cNvPr id="16" name="円/楕円 41"/>
        <xdr:cNvSpPr>
          <a:spLocks/>
        </xdr:cNvSpPr>
      </xdr:nvSpPr>
      <xdr:spPr>
        <a:xfrm>
          <a:off x="13144500" y="92773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54</xdr:row>
      <xdr:rowOff>19050</xdr:rowOff>
    </xdr:from>
    <xdr:to>
      <xdr:col>85</xdr:col>
      <xdr:colOff>28575</xdr:colOff>
      <xdr:row>55</xdr:row>
      <xdr:rowOff>114300</xdr:rowOff>
    </xdr:to>
    <xdr:sp>
      <xdr:nvSpPr>
        <xdr:cNvPr id="17" name="円/楕円 42"/>
        <xdr:cNvSpPr>
          <a:spLocks/>
        </xdr:cNvSpPr>
      </xdr:nvSpPr>
      <xdr:spPr>
        <a:xfrm>
          <a:off x="13944600" y="9277350"/>
          <a:ext cx="2933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57150</xdr:colOff>
      <xdr:row>54</xdr:row>
      <xdr:rowOff>19050</xdr:rowOff>
    </xdr:from>
    <xdr:to>
      <xdr:col>89</xdr:col>
      <xdr:colOff>152400</xdr:colOff>
      <xdr:row>55</xdr:row>
      <xdr:rowOff>114300</xdr:rowOff>
    </xdr:to>
    <xdr:sp>
      <xdr:nvSpPr>
        <xdr:cNvPr id="18" name="円/楕円 43"/>
        <xdr:cNvSpPr>
          <a:spLocks/>
        </xdr:cNvSpPr>
      </xdr:nvSpPr>
      <xdr:spPr>
        <a:xfrm>
          <a:off x="16906875" y="92773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161925</xdr:colOff>
      <xdr:row>55</xdr:row>
      <xdr:rowOff>47625</xdr:rowOff>
    </xdr:from>
    <xdr:to>
      <xdr:col>66</xdr:col>
      <xdr:colOff>161925</xdr:colOff>
      <xdr:row>56</xdr:row>
      <xdr:rowOff>142875</xdr:rowOff>
    </xdr:to>
    <xdr:sp>
      <xdr:nvSpPr>
        <xdr:cNvPr id="19" name="円/楕円 44"/>
        <xdr:cNvSpPr>
          <a:spLocks/>
        </xdr:cNvSpPr>
      </xdr:nvSpPr>
      <xdr:spPr>
        <a:xfrm>
          <a:off x="12163425" y="9477375"/>
          <a:ext cx="1200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180975</xdr:colOff>
      <xdr:row>55</xdr:row>
      <xdr:rowOff>57150</xdr:rowOff>
    </xdr:from>
    <xdr:to>
      <xdr:col>69</xdr:col>
      <xdr:colOff>142875</xdr:colOff>
      <xdr:row>56</xdr:row>
      <xdr:rowOff>114300</xdr:rowOff>
    </xdr:to>
    <xdr:sp>
      <xdr:nvSpPr>
        <xdr:cNvPr id="20" name="円/楕円 46"/>
        <xdr:cNvSpPr>
          <a:spLocks/>
        </xdr:cNvSpPr>
      </xdr:nvSpPr>
      <xdr:spPr>
        <a:xfrm>
          <a:off x="13382625" y="94869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161925</xdr:colOff>
      <xdr:row>55</xdr:row>
      <xdr:rowOff>57150</xdr:rowOff>
    </xdr:from>
    <xdr:to>
      <xdr:col>72</xdr:col>
      <xdr:colOff>123825</xdr:colOff>
      <xdr:row>56</xdr:row>
      <xdr:rowOff>114300</xdr:rowOff>
    </xdr:to>
    <xdr:sp>
      <xdr:nvSpPr>
        <xdr:cNvPr id="21" name="円/楕円 47"/>
        <xdr:cNvSpPr>
          <a:spLocks/>
        </xdr:cNvSpPr>
      </xdr:nvSpPr>
      <xdr:spPr>
        <a:xfrm>
          <a:off x="13963650" y="94869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171450</xdr:colOff>
      <xdr:row>55</xdr:row>
      <xdr:rowOff>57150</xdr:rowOff>
    </xdr:from>
    <xdr:to>
      <xdr:col>75</xdr:col>
      <xdr:colOff>200025</xdr:colOff>
      <xdr:row>56</xdr:row>
      <xdr:rowOff>114300</xdr:rowOff>
    </xdr:to>
    <xdr:sp>
      <xdr:nvSpPr>
        <xdr:cNvPr id="22" name="円/楕円 48"/>
        <xdr:cNvSpPr>
          <a:spLocks/>
        </xdr:cNvSpPr>
      </xdr:nvSpPr>
      <xdr:spPr>
        <a:xfrm>
          <a:off x="14573250" y="94869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85725</xdr:colOff>
      <xdr:row>38</xdr:row>
      <xdr:rowOff>57150</xdr:rowOff>
    </xdr:from>
    <xdr:to>
      <xdr:col>69</xdr:col>
      <xdr:colOff>28575</xdr:colOff>
      <xdr:row>39</xdr:row>
      <xdr:rowOff>152400</xdr:rowOff>
    </xdr:to>
    <xdr:sp>
      <xdr:nvSpPr>
        <xdr:cNvPr id="23" name="円/楕円 41"/>
        <xdr:cNvSpPr>
          <a:spLocks/>
        </xdr:cNvSpPr>
      </xdr:nvSpPr>
      <xdr:spPr>
        <a:xfrm>
          <a:off x="13087350" y="65722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85725</xdr:colOff>
      <xdr:row>38</xdr:row>
      <xdr:rowOff>57150</xdr:rowOff>
    </xdr:from>
    <xdr:to>
      <xdr:col>84</xdr:col>
      <xdr:colOff>171450</xdr:colOff>
      <xdr:row>39</xdr:row>
      <xdr:rowOff>152400</xdr:rowOff>
    </xdr:to>
    <xdr:sp>
      <xdr:nvSpPr>
        <xdr:cNvPr id="24" name="円/楕円 42"/>
        <xdr:cNvSpPr>
          <a:spLocks/>
        </xdr:cNvSpPr>
      </xdr:nvSpPr>
      <xdr:spPr>
        <a:xfrm>
          <a:off x="13887450" y="6572250"/>
          <a:ext cx="2933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200025</xdr:colOff>
      <xdr:row>38</xdr:row>
      <xdr:rowOff>57150</xdr:rowOff>
    </xdr:from>
    <xdr:to>
      <xdr:col>89</xdr:col>
      <xdr:colOff>95250</xdr:colOff>
      <xdr:row>39</xdr:row>
      <xdr:rowOff>152400</xdr:rowOff>
    </xdr:to>
    <xdr:sp>
      <xdr:nvSpPr>
        <xdr:cNvPr id="25" name="円/楕円 43"/>
        <xdr:cNvSpPr>
          <a:spLocks/>
        </xdr:cNvSpPr>
      </xdr:nvSpPr>
      <xdr:spPr>
        <a:xfrm>
          <a:off x="16849725" y="65722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104775</xdr:colOff>
      <xdr:row>39</xdr:row>
      <xdr:rowOff>85725</xdr:rowOff>
    </xdr:from>
    <xdr:to>
      <xdr:col>66</xdr:col>
      <xdr:colOff>104775</xdr:colOff>
      <xdr:row>41</xdr:row>
      <xdr:rowOff>19050</xdr:rowOff>
    </xdr:to>
    <xdr:sp>
      <xdr:nvSpPr>
        <xdr:cNvPr id="26" name="円/楕円 44"/>
        <xdr:cNvSpPr>
          <a:spLocks/>
        </xdr:cNvSpPr>
      </xdr:nvSpPr>
      <xdr:spPr>
        <a:xfrm>
          <a:off x="12106275" y="6772275"/>
          <a:ext cx="1200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123825</xdr:colOff>
      <xdr:row>39</xdr:row>
      <xdr:rowOff>95250</xdr:rowOff>
    </xdr:from>
    <xdr:to>
      <xdr:col>69</xdr:col>
      <xdr:colOff>85725</xdr:colOff>
      <xdr:row>40</xdr:row>
      <xdr:rowOff>152400</xdr:rowOff>
    </xdr:to>
    <xdr:sp>
      <xdr:nvSpPr>
        <xdr:cNvPr id="27" name="円/楕円 46"/>
        <xdr:cNvSpPr>
          <a:spLocks/>
        </xdr:cNvSpPr>
      </xdr:nvSpPr>
      <xdr:spPr>
        <a:xfrm>
          <a:off x="13325475" y="67818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104775</xdr:colOff>
      <xdr:row>39</xdr:row>
      <xdr:rowOff>95250</xdr:rowOff>
    </xdr:from>
    <xdr:to>
      <xdr:col>72</xdr:col>
      <xdr:colOff>66675</xdr:colOff>
      <xdr:row>40</xdr:row>
      <xdr:rowOff>152400</xdr:rowOff>
    </xdr:to>
    <xdr:sp>
      <xdr:nvSpPr>
        <xdr:cNvPr id="28" name="円/楕円 47"/>
        <xdr:cNvSpPr>
          <a:spLocks/>
        </xdr:cNvSpPr>
      </xdr:nvSpPr>
      <xdr:spPr>
        <a:xfrm>
          <a:off x="13906500" y="67818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114300</xdr:colOff>
      <xdr:row>39</xdr:row>
      <xdr:rowOff>95250</xdr:rowOff>
    </xdr:from>
    <xdr:to>
      <xdr:col>75</xdr:col>
      <xdr:colOff>142875</xdr:colOff>
      <xdr:row>40</xdr:row>
      <xdr:rowOff>152400</xdr:rowOff>
    </xdr:to>
    <xdr:sp>
      <xdr:nvSpPr>
        <xdr:cNvPr id="29" name="円/楕円 48"/>
        <xdr:cNvSpPr>
          <a:spLocks/>
        </xdr:cNvSpPr>
      </xdr:nvSpPr>
      <xdr:spPr>
        <a:xfrm>
          <a:off x="14516100" y="67818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0</xdr:row>
      <xdr:rowOff>0</xdr:rowOff>
    </xdr:from>
    <xdr:to>
      <xdr:col>44</xdr:col>
      <xdr:colOff>0</xdr:colOff>
      <xdr:row>0</xdr:row>
      <xdr:rowOff>0</xdr:rowOff>
    </xdr:to>
    <xdr:sp>
      <xdr:nvSpPr>
        <xdr:cNvPr id="1" name="Oval 14"/>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2" name="Oval 15"/>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3" name="Oval 16"/>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4" name="Oval 17"/>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5" name="Oval 18"/>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6" name="Oval 19"/>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7" name="Oval 20"/>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8" name="Line 2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9" name="Line 22"/>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0" name="Line 23"/>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1" name="Line 24"/>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2" name="Line 28"/>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3" name="Line 29"/>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4" name="Line 3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5" name="Line 32"/>
        <xdr:cNvSpPr>
          <a:spLocks/>
        </xdr:cNvSpPr>
      </xdr:nvSpPr>
      <xdr:spPr>
        <a:xfrm flipH="1">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7</xdr:row>
      <xdr:rowOff>9525</xdr:rowOff>
    </xdr:from>
    <xdr:to>
      <xdr:col>35</xdr:col>
      <xdr:colOff>47625</xdr:colOff>
      <xdr:row>7</xdr:row>
      <xdr:rowOff>190500</xdr:rowOff>
    </xdr:to>
    <xdr:sp>
      <xdr:nvSpPr>
        <xdr:cNvPr id="16" name="Oval 53"/>
        <xdr:cNvSpPr>
          <a:spLocks/>
        </xdr:cNvSpPr>
      </xdr:nvSpPr>
      <xdr:spPr>
        <a:xfrm>
          <a:off x="6057900" y="15430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44</xdr:row>
      <xdr:rowOff>104775</xdr:rowOff>
    </xdr:from>
    <xdr:to>
      <xdr:col>54</xdr:col>
      <xdr:colOff>104775</xdr:colOff>
      <xdr:row>45</xdr:row>
      <xdr:rowOff>85725</xdr:rowOff>
    </xdr:to>
    <xdr:sp>
      <xdr:nvSpPr>
        <xdr:cNvPr id="17" name="正方形/長方形 1"/>
        <xdr:cNvSpPr>
          <a:spLocks/>
        </xdr:cNvSpPr>
      </xdr:nvSpPr>
      <xdr:spPr>
        <a:xfrm>
          <a:off x="10001250" y="903922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46</xdr:row>
      <xdr:rowOff>104775</xdr:rowOff>
    </xdr:from>
    <xdr:to>
      <xdr:col>54</xdr:col>
      <xdr:colOff>104775</xdr:colOff>
      <xdr:row>47</xdr:row>
      <xdr:rowOff>85725</xdr:rowOff>
    </xdr:to>
    <xdr:sp>
      <xdr:nvSpPr>
        <xdr:cNvPr id="18" name="正方形/長方形 1"/>
        <xdr:cNvSpPr>
          <a:spLocks/>
        </xdr:cNvSpPr>
      </xdr:nvSpPr>
      <xdr:spPr>
        <a:xfrm>
          <a:off x="10001250" y="943927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48</xdr:row>
      <xdr:rowOff>104775</xdr:rowOff>
    </xdr:from>
    <xdr:to>
      <xdr:col>54</xdr:col>
      <xdr:colOff>104775</xdr:colOff>
      <xdr:row>49</xdr:row>
      <xdr:rowOff>85725</xdr:rowOff>
    </xdr:to>
    <xdr:sp>
      <xdr:nvSpPr>
        <xdr:cNvPr id="19" name="正方形/長方形 1"/>
        <xdr:cNvSpPr>
          <a:spLocks/>
        </xdr:cNvSpPr>
      </xdr:nvSpPr>
      <xdr:spPr>
        <a:xfrm>
          <a:off x="10001250" y="983932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8</xdr:row>
      <xdr:rowOff>9525</xdr:rowOff>
    </xdr:from>
    <xdr:to>
      <xdr:col>43</xdr:col>
      <xdr:colOff>19050</xdr:colOff>
      <xdr:row>8</xdr:row>
      <xdr:rowOff>190500</xdr:rowOff>
    </xdr:to>
    <xdr:sp>
      <xdr:nvSpPr>
        <xdr:cNvPr id="20" name="Oval 53"/>
        <xdr:cNvSpPr>
          <a:spLocks/>
        </xdr:cNvSpPr>
      </xdr:nvSpPr>
      <xdr:spPr>
        <a:xfrm>
          <a:off x="7629525" y="1743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50</xdr:row>
      <xdr:rowOff>104775</xdr:rowOff>
    </xdr:from>
    <xdr:to>
      <xdr:col>54</xdr:col>
      <xdr:colOff>95250</xdr:colOff>
      <xdr:row>51</xdr:row>
      <xdr:rowOff>85725</xdr:rowOff>
    </xdr:to>
    <xdr:sp>
      <xdr:nvSpPr>
        <xdr:cNvPr id="21" name="正方形/長方形 1"/>
        <xdr:cNvSpPr>
          <a:spLocks/>
        </xdr:cNvSpPr>
      </xdr:nvSpPr>
      <xdr:spPr>
        <a:xfrm>
          <a:off x="9991725" y="1023937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123825</xdr:colOff>
      <xdr:row>50</xdr:row>
      <xdr:rowOff>104775</xdr:rowOff>
    </xdr:from>
    <xdr:to>
      <xdr:col>56</xdr:col>
      <xdr:colOff>104775</xdr:colOff>
      <xdr:row>51</xdr:row>
      <xdr:rowOff>85725</xdr:rowOff>
    </xdr:to>
    <xdr:sp>
      <xdr:nvSpPr>
        <xdr:cNvPr id="22" name="正方形/長方形 1"/>
        <xdr:cNvSpPr>
          <a:spLocks/>
        </xdr:cNvSpPr>
      </xdr:nvSpPr>
      <xdr:spPr>
        <a:xfrm>
          <a:off x="10401300" y="1023937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CT127"/>
  <sheetViews>
    <sheetView showGridLines="0" tabSelected="1" view="pageBreakPreview" zoomScale="90" zoomScaleNormal="110" zoomScaleSheetLayoutView="90" zoomScalePageLayoutView="50" workbookViewId="0" topLeftCell="A1">
      <selection activeCell="CE3" sqref="CE3:CF3"/>
    </sheetView>
  </sheetViews>
  <sheetFormatPr defaultColWidth="2.625" defaultRowHeight="13.5" customHeight="1"/>
  <cols>
    <col min="1" max="2" width="2.625" style="37" customWidth="1"/>
    <col min="3" max="38" width="2.625" style="59" customWidth="1"/>
    <col min="39" max="50" width="2.625" style="37" customWidth="1"/>
    <col min="51" max="80" width="2.625" style="69" customWidth="1"/>
    <col min="81" max="82" width="1.625" style="69" customWidth="1"/>
    <col min="83" max="85" width="2.625" style="69" customWidth="1"/>
    <col min="86" max="87" width="1.625" style="69" customWidth="1"/>
    <col min="88" max="90" width="2.625" style="69" customWidth="1"/>
    <col min="91" max="92" width="1.625" style="69" customWidth="1"/>
    <col min="93" max="93" width="2.625" style="69" customWidth="1"/>
    <col min="94" max="16384" width="2.625" style="37" customWidth="1"/>
  </cols>
  <sheetData>
    <row r="1" spans="2:49" ht="13.5" customHeight="1">
      <c r="B1" s="141"/>
      <c r="C1" s="197" t="s">
        <v>209</v>
      </c>
      <c r="D1" s="197"/>
      <c r="E1" s="197"/>
      <c r="F1" s="142" t="s">
        <v>210</v>
      </c>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137"/>
      <c r="AM1" s="143"/>
      <c r="AN1" s="143"/>
      <c r="AO1" s="143"/>
      <c r="AP1" s="143"/>
      <c r="AQ1" s="143"/>
      <c r="AR1" s="79"/>
      <c r="AS1" s="48"/>
      <c r="AT1" s="48"/>
      <c r="AU1" s="48"/>
      <c r="AV1" s="48"/>
      <c r="AW1" s="48"/>
    </row>
    <row r="2" spans="2:93" s="40" customFormat="1" ht="13.5" customHeight="1">
      <c r="B2" s="141"/>
      <c r="C2" s="78"/>
      <c r="D2" s="144" t="s">
        <v>211</v>
      </c>
      <c r="E2" s="198" t="s">
        <v>212</v>
      </c>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43"/>
      <c r="AR2" s="79"/>
      <c r="AS2" s="47"/>
      <c r="AT2" s="47"/>
      <c r="AU2" s="47"/>
      <c r="AV2" s="47"/>
      <c r="AW2" s="47"/>
      <c r="AX2" s="48"/>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row>
    <row r="3" spans="1:93" ht="13.5" customHeight="1">
      <c r="A3" s="141"/>
      <c r="B3" s="141"/>
      <c r="C3" s="78"/>
      <c r="D3" s="7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43"/>
      <c r="AR3" s="79"/>
      <c r="AS3" s="79"/>
      <c r="AT3" s="48"/>
      <c r="AU3" s="48"/>
      <c r="AV3" s="48"/>
      <c r="AW3" s="48"/>
      <c r="AX3" s="47"/>
      <c r="CC3" s="185"/>
      <c r="CD3" s="186" t="s">
        <v>337</v>
      </c>
      <c r="CE3" s="194"/>
      <c r="CF3" s="194"/>
      <c r="CG3" s="69" t="s">
        <v>71</v>
      </c>
      <c r="CH3" s="194"/>
      <c r="CI3" s="194"/>
      <c r="CJ3" s="194"/>
      <c r="CK3" s="69" t="s">
        <v>72</v>
      </c>
      <c r="CL3" s="194"/>
      <c r="CM3" s="194"/>
      <c r="CN3" s="194"/>
      <c r="CO3" s="67" t="s">
        <v>94</v>
      </c>
    </row>
    <row r="4" spans="1:93" s="34" customFormat="1" ht="13.5" customHeight="1">
      <c r="A4" s="141"/>
      <c r="B4" s="141"/>
      <c r="C4" s="78"/>
      <c r="D4" s="144" t="s">
        <v>213</v>
      </c>
      <c r="E4" s="198" t="s">
        <v>214</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45"/>
      <c r="AR4" s="48"/>
      <c r="AS4" s="79"/>
      <c r="AT4" s="58"/>
      <c r="AU4" s="58"/>
      <c r="AV4" s="58"/>
      <c r="AW4" s="58"/>
      <c r="AX4" s="4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row>
    <row r="5" spans="1:93" s="34" customFormat="1" ht="13.5" customHeight="1">
      <c r="A5" s="141"/>
      <c r="B5" s="141"/>
      <c r="C5" s="78"/>
      <c r="D5" s="7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58"/>
      <c r="AR5" s="58"/>
      <c r="AS5" s="79"/>
      <c r="AT5" s="58"/>
      <c r="AU5" s="58"/>
      <c r="AV5" s="58"/>
      <c r="AW5" s="58"/>
      <c r="AX5" s="58"/>
      <c r="AY5" s="195" t="s">
        <v>97</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row>
    <row r="6" spans="1:93" s="34" customFormat="1" ht="13.5" customHeight="1">
      <c r="A6" s="146"/>
      <c r="B6" s="141"/>
      <c r="C6" s="78"/>
      <c r="D6" s="144" t="s">
        <v>215</v>
      </c>
      <c r="E6" s="198" t="s">
        <v>216</v>
      </c>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58"/>
      <c r="AR6" s="58"/>
      <c r="AS6" s="58"/>
      <c r="AT6" s="58"/>
      <c r="AU6" s="58"/>
      <c r="AV6" s="58"/>
      <c r="AW6" s="58"/>
      <c r="AX6" s="58"/>
      <c r="AY6" s="195"/>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row>
    <row r="7" spans="2:93" s="34" customFormat="1" ht="13.5" customHeight="1">
      <c r="B7" s="146"/>
      <c r="C7" s="77"/>
      <c r="D7" s="7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58"/>
      <c r="AR7" s="58"/>
      <c r="AS7" s="58"/>
      <c r="AT7" s="58"/>
      <c r="AU7" s="58"/>
      <c r="AV7" s="58"/>
      <c r="AW7" s="58"/>
      <c r="AX7" s="5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row>
    <row r="8" spans="1:94" ht="13.5" customHeight="1">
      <c r="A8" s="34"/>
      <c r="B8" s="34"/>
      <c r="C8" s="78"/>
      <c r="D8" s="78"/>
      <c r="E8" s="198" t="s">
        <v>217</v>
      </c>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58"/>
      <c r="AR8" s="58"/>
      <c r="AS8" s="48"/>
      <c r="AT8" s="48"/>
      <c r="AU8" s="48"/>
      <c r="AV8" s="48"/>
      <c r="AW8" s="48"/>
      <c r="AX8" s="58"/>
      <c r="AY8" s="196" t="s">
        <v>119</v>
      </c>
      <c r="AZ8" s="196"/>
      <c r="BA8" s="196"/>
      <c r="BB8" s="196"/>
      <c r="BC8" s="196"/>
      <c r="BD8" s="196"/>
      <c r="CP8" s="34"/>
    </row>
    <row r="9" spans="1:56" ht="13.5" customHeight="1">
      <c r="A9" s="34"/>
      <c r="B9" s="34"/>
      <c r="C9" s="78"/>
      <c r="D9" s="7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48"/>
      <c r="AR9" s="48"/>
      <c r="AS9" s="48"/>
      <c r="AT9" s="48"/>
      <c r="AU9" s="48"/>
      <c r="AV9" s="48"/>
      <c r="AW9" s="48"/>
      <c r="AX9" s="48"/>
      <c r="AY9" s="70"/>
      <c r="AZ9" s="70"/>
      <c r="BA9" s="70"/>
      <c r="BB9" s="70"/>
      <c r="BC9" s="70"/>
      <c r="BD9" s="70"/>
    </row>
    <row r="10" spans="1:56" ht="13.5" customHeight="1">
      <c r="A10" s="34"/>
      <c r="B10" s="34"/>
      <c r="C10" s="78"/>
      <c r="D10" s="7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48"/>
      <c r="AR10" s="48"/>
      <c r="AS10" s="48"/>
      <c r="AT10" s="48"/>
      <c r="AU10" s="48"/>
      <c r="AV10" s="48"/>
      <c r="AW10" s="48"/>
      <c r="AX10" s="48"/>
      <c r="AY10" s="70"/>
      <c r="AZ10" s="70"/>
      <c r="BA10" s="70"/>
      <c r="BB10" s="70"/>
      <c r="BC10" s="70"/>
      <c r="BD10" s="70"/>
    </row>
    <row r="11" spans="2:50" ht="13.5" customHeight="1">
      <c r="B11" s="34"/>
      <c r="C11" s="78"/>
      <c r="D11" s="144" t="s">
        <v>218</v>
      </c>
      <c r="E11" s="198" t="s">
        <v>219</v>
      </c>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48"/>
      <c r="AR11" s="48"/>
      <c r="AS11" s="48"/>
      <c r="AT11" s="48"/>
      <c r="AU11" s="48"/>
      <c r="AV11" s="48"/>
      <c r="AW11" s="48"/>
      <c r="AX11" s="48"/>
    </row>
    <row r="12" spans="2:92" ht="13.5" customHeight="1">
      <c r="B12" s="34"/>
      <c r="C12" s="78"/>
      <c r="D12" s="7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48"/>
      <c r="AR12" s="48"/>
      <c r="AS12" s="48"/>
      <c r="AT12" s="48"/>
      <c r="AU12" s="48"/>
      <c r="AV12" s="48"/>
      <c r="AW12" s="48"/>
      <c r="AX12" s="48"/>
      <c r="AY12" s="199" t="s">
        <v>220</v>
      </c>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row>
    <row r="13" spans="2:92" ht="13.5" customHeight="1">
      <c r="B13" s="34"/>
      <c r="C13" s="78"/>
      <c r="D13" s="7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48"/>
      <c r="AR13" s="48"/>
      <c r="AS13" s="48"/>
      <c r="AT13" s="48"/>
      <c r="AU13" s="48"/>
      <c r="AV13" s="48"/>
      <c r="AW13" s="48"/>
      <c r="AX13" s="48"/>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row>
    <row r="14" spans="2:92" ht="13.5" customHeight="1">
      <c r="B14" s="34"/>
      <c r="C14" s="197" t="s">
        <v>221</v>
      </c>
      <c r="D14" s="197"/>
      <c r="E14" s="197"/>
      <c r="F14" s="142" t="s">
        <v>222</v>
      </c>
      <c r="G14" s="78"/>
      <c r="H14" s="78"/>
      <c r="I14" s="78"/>
      <c r="J14" s="78"/>
      <c r="K14" s="78"/>
      <c r="L14" s="78"/>
      <c r="M14" s="78"/>
      <c r="N14" s="78"/>
      <c r="O14" s="78"/>
      <c r="P14" s="80"/>
      <c r="Q14" s="80"/>
      <c r="R14" s="80"/>
      <c r="S14" s="80"/>
      <c r="T14" s="80"/>
      <c r="U14" s="80"/>
      <c r="V14" s="80"/>
      <c r="W14" s="80"/>
      <c r="X14" s="78"/>
      <c r="Y14" s="80"/>
      <c r="Z14" s="80"/>
      <c r="AA14" s="80"/>
      <c r="AB14" s="80"/>
      <c r="AC14" s="80"/>
      <c r="AD14" s="80"/>
      <c r="AE14" s="80"/>
      <c r="AF14" s="80"/>
      <c r="AG14" s="80"/>
      <c r="AH14" s="80"/>
      <c r="AI14" s="80"/>
      <c r="AJ14" s="80"/>
      <c r="AK14" s="80"/>
      <c r="AL14" s="80"/>
      <c r="AM14" s="80"/>
      <c r="AN14" s="80"/>
      <c r="AO14" s="80"/>
      <c r="AP14" s="80"/>
      <c r="AQ14" s="48"/>
      <c r="AR14" s="48"/>
      <c r="AS14" s="48"/>
      <c r="AT14" s="48"/>
      <c r="AU14" s="48"/>
      <c r="AV14" s="48"/>
      <c r="AW14" s="48"/>
      <c r="AX14" s="48"/>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row>
    <row r="15" spans="1:94" s="40" customFormat="1" ht="13.5" customHeight="1">
      <c r="A15" s="37"/>
      <c r="B15" s="34"/>
      <c r="C15" s="78"/>
      <c r="D15" s="78"/>
      <c r="E15" s="198" t="s">
        <v>223</v>
      </c>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48"/>
      <c r="AR15" s="48"/>
      <c r="AS15" s="47"/>
      <c r="AT15" s="47"/>
      <c r="AU15" s="47"/>
      <c r="AV15" s="47"/>
      <c r="AW15" s="47"/>
      <c r="AX15" s="48"/>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7"/>
      <c r="BX15" s="69"/>
      <c r="BY15" s="67"/>
      <c r="BZ15" s="69"/>
      <c r="CA15" s="69"/>
      <c r="CB15" s="69"/>
      <c r="CC15" s="200" t="s">
        <v>103</v>
      </c>
      <c r="CD15" s="200"/>
      <c r="CE15" s="200"/>
      <c r="CF15" s="200"/>
      <c r="CG15" s="200"/>
      <c r="CH15" s="200"/>
      <c r="CI15" s="200"/>
      <c r="CJ15" s="200"/>
      <c r="CK15" s="200"/>
      <c r="CL15" s="200"/>
      <c r="CM15" s="200"/>
      <c r="CN15" s="200"/>
      <c r="CO15" s="69"/>
      <c r="CP15" s="37"/>
    </row>
    <row r="16" spans="1:98" s="40" customFormat="1" ht="13.5" customHeight="1">
      <c r="A16" s="37"/>
      <c r="B16" s="34"/>
      <c r="C16" s="78"/>
      <c r="D16" s="7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48"/>
      <c r="AR16" s="48"/>
      <c r="AS16" s="47"/>
      <c r="AT16" s="47"/>
      <c r="AU16" s="47"/>
      <c r="AV16" s="47"/>
      <c r="AW16" s="47"/>
      <c r="AX16" s="47"/>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7"/>
      <c r="BX16" s="69"/>
      <c r="BY16" s="67"/>
      <c r="BZ16" s="69"/>
      <c r="CA16" s="69"/>
      <c r="CB16" s="69"/>
      <c r="CC16" s="201"/>
      <c r="CD16" s="201"/>
      <c r="CE16" s="201"/>
      <c r="CF16" s="201"/>
      <c r="CG16" s="201"/>
      <c r="CH16" s="201"/>
      <c r="CI16" s="201"/>
      <c r="CJ16" s="201"/>
      <c r="CK16" s="201"/>
      <c r="CL16" s="201"/>
      <c r="CM16" s="201"/>
      <c r="CN16" s="201"/>
      <c r="CO16" s="69"/>
      <c r="CP16" s="37"/>
      <c r="CR16" s="41"/>
      <c r="CS16" s="39"/>
      <c r="CT16" s="39"/>
    </row>
    <row r="17" spans="1:98" s="40" customFormat="1" ht="13.5" customHeight="1">
      <c r="A17" s="37"/>
      <c r="B17" s="34"/>
      <c r="C17" s="197" t="s">
        <v>224</v>
      </c>
      <c r="D17" s="197"/>
      <c r="E17" s="197"/>
      <c r="F17" s="142" t="s">
        <v>225</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9"/>
      <c r="AN17" s="79"/>
      <c r="AO17" s="79"/>
      <c r="AP17" s="58"/>
      <c r="AQ17" s="48"/>
      <c r="AR17" s="48"/>
      <c r="AS17" s="47"/>
      <c r="AT17" s="47"/>
      <c r="AU17" s="47"/>
      <c r="AV17" s="47"/>
      <c r="AW17" s="47"/>
      <c r="AX17" s="47"/>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7"/>
      <c r="BX17" s="69"/>
      <c r="BY17" s="67"/>
      <c r="BZ17" s="69"/>
      <c r="CA17" s="69"/>
      <c r="CB17" s="69"/>
      <c r="CC17" s="71"/>
      <c r="CD17" s="71"/>
      <c r="CE17" s="71"/>
      <c r="CF17" s="71"/>
      <c r="CG17" s="71"/>
      <c r="CH17" s="71"/>
      <c r="CI17" s="71"/>
      <c r="CJ17" s="71"/>
      <c r="CK17" s="71"/>
      <c r="CL17" s="71"/>
      <c r="CM17" s="71"/>
      <c r="CN17" s="71"/>
      <c r="CO17" s="69"/>
      <c r="CR17" s="39"/>
      <c r="CS17" s="39"/>
      <c r="CT17" s="39"/>
    </row>
    <row r="18" spans="2:98" s="40" customFormat="1" ht="13.5" customHeight="1">
      <c r="B18" s="37"/>
      <c r="C18" s="78"/>
      <c r="D18" s="144" t="s">
        <v>226</v>
      </c>
      <c r="E18" s="250" t="s">
        <v>227</v>
      </c>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48"/>
      <c r="AR18" s="47"/>
      <c r="AS18" s="47"/>
      <c r="AT18" s="47"/>
      <c r="AU18" s="47"/>
      <c r="AV18" s="47"/>
      <c r="AW18" s="47"/>
      <c r="AX18" s="47"/>
      <c r="AY18" s="202" t="s">
        <v>117</v>
      </c>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69"/>
      <c r="CA18" s="69"/>
      <c r="CB18" s="203" t="s">
        <v>120</v>
      </c>
      <c r="CC18" s="204"/>
      <c r="CD18" s="204"/>
      <c r="CE18" s="205"/>
      <c r="CF18" s="69"/>
      <c r="CG18" s="212" t="s">
        <v>1</v>
      </c>
      <c r="CH18" s="213"/>
      <c r="CI18" s="213"/>
      <c r="CJ18" s="214"/>
      <c r="CK18" s="69"/>
      <c r="CL18" s="203" t="s">
        <v>121</v>
      </c>
      <c r="CM18" s="204"/>
      <c r="CN18" s="204"/>
      <c r="CO18" s="205"/>
      <c r="CR18" s="39"/>
      <c r="CS18" s="39"/>
      <c r="CT18" s="39"/>
    </row>
    <row r="19" spans="1:98" s="40" customFormat="1" ht="13.5" customHeight="1">
      <c r="A19" s="37"/>
      <c r="B19" s="34"/>
      <c r="C19" s="78"/>
      <c r="D19" s="144" t="s">
        <v>213</v>
      </c>
      <c r="E19" s="250" t="s">
        <v>228</v>
      </c>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48"/>
      <c r="AR19" s="48"/>
      <c r="AS19" s="47"/>
      <c r="AT19" s="47"/>
      <c r="AU19" s="47"/>
      <c r="AV19" s="47"/>
      <c r="AW19" s="47"/>
      <c r="AX19" s="47"/>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72"/>
      <c r="CA19" s="72"/>
      <c r="CB19" s="206"/>
      <c r="CC19" s="207"/>
      <c r="CD19" s="207"/>
      <c r="CE19" s="208"/>
      <c r="CF19" s="68"/>
      <c r="CG19" s="215"/>
      <c r="CH19" s="216"/>
      <c r="CI19" s="216"/>
      <c r="CJ19" s="217"/>
      <c r="CK19" s="66"/>
      <c r="CL19" s="206"/>
      <c r="CM19" s="207"/>
      <c r="CN19" s="207"/>
      <c r="CO19" s="208"/>
      <c r="CR19" s="39"/>
      <c r="CS19" s="39"/>
      <c r="CT19" s="39"/>
    </row>
    <row r="20" spans="1:94" ht="13.5" customHeight="1">
      <c r="A20" s="40"/>
      <c r="C20" s="78"/>
      <c r="D20" s="144" t="s">
        <v>215</v>
      </c>
      <c r="E20" s="198" t="s">
        <v>229</v>
      </c>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48"/>
      <c r="AR20" s="47"/>
      <c r="AS20" s="47"/>
      <c r="AT20" s="47"/>
      <c r="AU20" s="48"/>
      <c r="AV20" s="48"/>
      <c r="AW20" s="48"/>
      <c r="AX20" s="47"/>
      <c r="AY20" s="251" t="s">
        <v>230</v>
      </c>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72"/>
      <c r="CA20" s="72"/>
      <c r="CB20" s="206"/>
      <c r="CC20" s="207"/>
      <c r="CD20" s="207"/>
      <c r="CE20" s="208"/>
      <c r="CF20" s="68"/>
      <c r="CG20" s="215"/>
      <c r="CH20" s="216"/>
      <c r="CI20" s="216"/>
      <c r="CJ20" s="217"/>
      <c r="CK20" s="72"/>
      <c r="CL20" s="206"/>
      <c r="CM20" s="207"/>
      <c r="CN20" s="207"/>
      <c r="CO20" s="208"/>
      <c r="CP20" s="40"/>
    </row>
    <row r="21" spans="2:94" ht="13.5" customHeight="1">
      <c r="B21" s="34"/>
      <c r="C21" s="78"/>
      <c r="D21" s="7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48"/>
      <c r="AR21" s="48"/>
      <c r="AS21" s="47"/>
      <c r="AT21" s="47"/>
      <c r="AU21" s="48"/>
      <c r="AV21" s="48"/>
      <c r="AW21" s="48"/>
      <c r="AX21" s="47"/>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72"/>
      <c r="CA21" s="72"/>
      <c r="CB21" s="206"/>
      <c r="CC21" s="207"/>
      <c r="CD21" s="207"/>
      <c r="CE21" s="208"/>
      <c r="CF21" s="68"/>
      <c r="CG21" s="215"/>
      <c r="CH21" s="216"/>
      <c r="CI21" s="216"/>
      <c r="CJ21" s="217"/>
      <c r="CK21" s="72"/>
      <c r="CL21" s="206"/>
      <c r="CM21" s="207"/>
      <c r="CN21" s="207"/>
      <c r="CO21" s="208"/>
      <c r="CP21" s="40"/>
    </row>
    <row r="22" spans="1:94" ht="13.5" customHeight="1">
      <c r="A22" s="40"/>
      <c r="C22" s="197" t="s">
        <v>231</v>
      </c>
      <c r="D22" s="197"/>
      <c r="E22" s="197"/>
      <c r="F22" s="142" t="s">
        <v>232</v>
      </c>
      <c r="G22" s="78"/>
      <c r="H22" s="78"/>
      <c r="I22" s="78"/>
      <c r="J22" s="78"/>
      <c r="K22" s="78"/>
      <c r="L22" s="78"/>
      <c r="M22" s="78"/>
      <c r="N22" s="78"/>
      <c r="O22" s="78"/>
      <c r="P22" s="78"/>
      <c r="Q22" s="78"/>
      <c r="R22" s="78"/>
      <c r="S22" s="78"/>
      <c r="T22" s="78"/>
      <c r="U22" s="78"/>
      <c r="V22" s="78"/>
      <c r="W22" s="78"/>
      <c r="X22" s="78"/>
      <c r="Y22" s="78"/>
      <c r="Z22" s="78"/>
      <c r="AA22" s="78"/>
      <c r="AB22" s="79"/>
      <c r="AC22" s="79"/>
      <c r="AD22" s="78"/>
      <c r="AE22" s="78"/>
      <c r="AF22" s="78"/>
      <c r="AG22" s="78"/>
      <c r="AH22" s="78"/>
      <c r="AI22" s="78"/>
      <c r="AJ22" s="78"/>
      <c r="AK22" s="78"/>
      <c r="AL22" s="78"/>
      <c r="AM22" s="79"/>
      <c r="AN22" s="79"/>
      <c r="AO22" s="79"/>
      <c r="AP22" s="48"/>
      <c r="AQ22" s="48"/>
      <c r="AR22" s="47"/>
      <c r="AS22" s="47"/>
      <c r="AT22" s="47"/>
      <c r="AU22" s="48"/>
      <c r="AV22" s="48"/>
      <c r="AW22" s="48"/>
      <c r="AX22" s="48"/>
      <c r="BY22" s="72"/>
      <c r="BZ22" s="72"/>
      <c r="CA22" s="72"/>
      <c r="CB22" s="209"/>
      <c r="CC22" s="210"/>
      <c r="CD22" s="210"/>
      <c r="CE22" s="211"/>
      <c r="CF22" s="68"/>
      <c r="CG22" s="218"/>
      <c r="CH22" s="219"/>
      <c r="CI22" s="219"/>
      <c r="CJ22" s="220"/>
      <c r="CK22" s="72"/>
      <c r="CL22" s="209"/>
      <c r="CM22" s="210"/>
      <c r="CN22" s="210"/>
      <c r="CO22" s="211"/>
      <c r="CP22" s="48"/>
    </row>
    <row r="23" spans="2:94" ht="13.5" customHeight="1">
      <c r="B23" s="34"/>
      <c r="C23" s="78"/>
      <c r="D23" s="144" t="s">
        <v>226</v>
      </c>
      <c r="E23" s="198" t="s">
        <v>233</v>
      </c>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48"/>
      <c r="AR23" s="48"/>
      <c r="AS23" s="47"/>
      <c r="AT23" s="47"/>
      <c r="AU23" s="48"/>
      <c r="AV23" s="48"/>
      <c r="AW23" s="48"/>
      <c r="AX23" s="48"/>
      <c r="BF23" s="223" t="s">
        <v>99</v>
      </c>
      <c r="BG23" s="223"/>
      <c r="BH23" s="223"/>
      <c r="BI23" s="223"/>
      <c r="BJ23" s="221"/>
      <c r="BK23" s="221"/>
      <c r="BL23" s="221"/>
      <c r="BM23" s="221"/>
      <c r="BN23" s="221"/>
      <c r="BO23" s="221"/>
      <c r="BP23" s="221"/>
      <c r="BQ23" s="221"/>
      <c r="BR23" s="221"/>
      <c r="BS23" s="221"/>
      <c r="BT23" s="221"/>
      <c r="BU23" s="221"/>
      <c r="BV23" s="221"/>
      <c r="BW23" s="221"/>
      <c r="BX23" s="221"/>
      <c r="BY23" s="221"/>
      <c r="BZ23" s="221"/>
      <c r="CA23" s="221"/>
      <c r="CB23" s="221"/>
      <c r="CC23" s="68"/>
      <c r="CD23" s="188"/>
      <c r="CE23" s="68"/>
      <c r="CF23" s="68"/>
      <c r="CG23" s="68"/>
      <c r="CH23" s="125"/>
      <c r="CI23" s="192"/>
      <c r="CJ23" s="68"/>
      <c r="CK23" s="68"/>
      <c r="CL23" s="68"/>
      <c r="CM23" s="125"/>
      <c r="CN23" s="189"/>
      <c r="CO23" s="68"/>
      <c r="CP23" s="48"/>
    </row>
    <row r="24" spans="1:94" ht="13.5" customHeight="1">
      <c r="A24" s="40"/>
      <c r="C24" s="78"/>
      <c r="D24" s="7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48"/>
      <c r="AR24" s="47"/>
      <c r="AS24" s="47"/>
      <c r="AT24" s="47"/>
      <c r="AU24" s="48"/>
      <c r="AV24" s="48"/>
      <c r="AW24" s="48"/>
      <c r="AX24" s="48"/>
      <c r="AY24" s="222" t="s">
        <v>98</v>
      </c>
      <c r="AZ24" s="222"/>
      <c r="BA24" s="222"/>
      <c r="BB24" s="222"/>
      <c r="BC24" s="222"/>
      <c r="BF24" s="223"/>
      <c r="BG24" s="223"/>
      <c r="BH24" s="223"/>
      <c r="BI24" s="223"/>
      <c r="BJ24" s="221"/>
      <c r="BK24" s="221"/>
      <c r="BL24" s="221"/>
      <c r="BM24" s="221"/>
      <c r="BN24" s="221"/>
      <c r="BO24" s="221"/>
      <c r="BP24" s="221"/>
      <c r="BQ24" s="221"/>
      <c r="BR24" s="221"/>
      <c r="BS24" s="221"/>
      <c r="BT24" s="221"/>
      <c r="BU24" s="221"/>
      <c r="BV24" s="221"/>
      <c r="BW24" s="221"/>
      <c r="BX24" s="221"/>
      <c r="BY24" s="221"/>
      <c r="BZ24" s="221"/>
      <c r="CA24" s="221"/>
      <c r="CB24" s="221"/>
      <c r="CC24" s="68"/>
      <c r="CD24" s="188"/>
      <c r="CE24" s="68"/>
      <c r="CF24" s="68"/>
      <c r="CG24" s="68"/>
      <c r="CH24" s="68"/>
      <c r="CI24" s="188"/>
      <c r="CJ24" s="68"/>
      <c r="CK24" s="68"/>
      <c r="CL24" s="68"/>
      <c r="CM24" s="68"/>
      <c r="CN24" s="190"/>
      <c r="CO24" s="68"/>
      <c r="CP24" s="48"/>
    </row>
    <row r="25" spans="2:94" ht="13.5" customHeight="1">
      <c r="B25" s="34"/>
      <c r="C25" s="78"/>
      <c r="D25" s="144" t="s">
        <v>213</v>
      </c>
      <c r="E25" s="198" t="s">
        <v>234</v>
      </c>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48"/>
      <c r="AR25" s="48"/>
      <c r="AS25" s="47"/>
      <c r="AT25" s="47"/>
      <c r="AU25" s="48"/>
      <c r="AV25" s="48"/>
      <c r="AW25" s="48"/>
      <c r="AX25" s="48"/>
      <c r="AY25" s="222"/>
      <c r="AZ25" s="222"/>
      <c r="BA25" s="222"/>
      <c r="BB25" s="222"/>
      <c r="BC25" s="222"/>
      <c r="BF25" s="223" t="s">
        <v>100</v>
      </c>
      <c r="BG25" s="223"/>
      <c r="BH25" s="223"/>
      <c r="BI25" s="223"/>
      <c r="BJ25" s="221"/>
      <c r="BK25" s="221"/>
      <c r="BL25" s="221"/>
      <c r="BM25" s="221"/>
      <c r="BN25" s="221"/>
      <c r="BO25" s="221"/>
      <c r="BP25" s="221"/>
      <c r="BQ25" s="221"/>
      <c r="BR25" s="221"/>
      <c r="BS25" s="221"/>
      <c r="BT25" s="221"/>
      <c r="BU25" s="221"/>
      <c r="BV25" s="221"/>
      <c r="BW25" s="221"/>
      <c r="BX25" s="221"/>
      <c r="BY25" s="221"/>
      <c r="BZ25" s="221"/>
      <c r="CA25" s="221"/>
      <c r="CB25" s="221"/>
      <c r="CC25" s="68"/>
      <c r="CD25" s="188"/>
      <c r="CE25" s="68"/>
      <c r="CF25" s="68"/>
      <c r="CG25" s="68"/>
      <c r="CH25" s="68"/>
      <c r="CI25" s="188"/>
      <c r="CJ25" s="68"/>
      <c r="CK25" s="68"/>
      <c r="CL25" s="68"/>
      <c r="CM25" s="68"/>
      <c r="CN25" s="190"/>
      <c r="CO25" s="68"/>
      <c r="CP25" s="48"/>
    </row>
    <row r="26" spans="1:94" ht="13.5" customHeight="1">
      <c r="A26" s="40"/>
      <c r="C26" s="78"/>
      <c r="D26" s="7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48"/>
      <c r="AR26" s="47"/>
      <c r="AS26" s="47"/>
      <c r="AT26" s="47"/>
      <c r="AU26" s="48"/>
      <c r="AV26" s="48"/>
      <c r="AW26" s="48"/>
      <c r="AX26" s="48"/>
      <c r="AY26" s="216" t="s">
        <v>2</v>
      </c>
      <c r="AZ26" s="216"/>
      <c r="BA26" s="216"/>
      <c r="BB26" s="216"/>
      <c r="BC26" s="216"/>
      <c r="BF26" s="223"/>
      <c r="BG26" s="223"/>
      <c r="BH26" s="223"/>
      <c r="BI26" s="223"/>
      <c r="BJ26" s="221"/>
      <c r="BK26" s="221"/>
      <c r="BL26" s="221"/>
      <c r="BM26" s="221"/>
      <c r="BN26" s="221"/>
      <c r="BO26" s="221"/>
      <c r="BP26" s="221"/>
      <c r="BQ26" s="221"/>
      <c r="BR26" s="221"/>
      <c r="BS26" s="221"/>
      <c r="BT26" s="221"/>
      <c r="BU26" s="221"/>
      <c r="BV26" s="221"/>
      <c r="BW26" s="221"/>
      <c r="BX26" s="221"/>
      <c r="BY26" s="221"/>
      <c r="BZ26" s="221"/>
      <c r="CA26" s="221"/>
      <c r="CB26" s="221"/>
      <c r="CC26" s="68"/>
      <c r="CD26" s="188"/>
      <c r="CE26" s="68"/>
      <c r="CF26" s="68"/>
      <c r="CG26" s="68"/>
      <c r="CH26" s="68"/>
      <c r="CI26" s="188"/>
      <c r="CJ26" s="68"/>
      <c r="CK26" s="68"/>
      <c r="CL26" s="68"/>
      <c r="CM26" s="68"/>
      <c r="CN26" s="190"/>
      <c r="CO26" s="68"/>
      <c r="CP26" s="48"/>
    </row>
    <row r="27" spans="1:94" ht="13.5" customHeight="1">
      <c r="A27" s="40"/>
      <c r="B27" s="34"/>
      <c r="C27" s="78"/>
      <c r="D27" s="144" t="s">
        <v>215</v>
      </c>
      <c r="E27" s="198" t="s">
        <v>235</v>
      </c>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48"/>
      <c r="AR27" s="48"/>
      <c r="AS27" s="47"/>
      <c r="AT27" s="47"/>
      <c r="AU27" s="48"/>
      <c r="AV27" s="48"/>
      <c r="AW27" s="48"/>
      <c r="AX27" s="48"/>
      <c r="AY27" s="216"/>
      <c r="AZ27" s="216"/>
      <c r="BA27" s="216"/>
      <c r="BB27" s="216"/>
      <c r="BC27" s="216"/>
      <c r="BF27" s="223" t="s">
        <v>101</v>
      </c>
      <c r="BG27" s="223"/>
      <c r="BH27" s="223"/>
      <c r="BI27" s="223"/>
      <c r="BJ27" s="221"/>
      <c r="BK27" s="221"/>
      <c r="BL27" s="221"/>
      <c r="BM27" s="221"/>
      <c r="BN27" s="221"/>
      <c r="BO27" s="221"/>
      <c r="BP27" s="221"/>
      <c r="BQ27" s="221"/>
      <c r="BR27" s="221"/>
      <c r="BS27" s="221"/>
      <c r="BT27" s="221"/>
      <c r="BU27" s="55"/>
      <c r="BV27" s="224" t="s">
        <v>3</v>
      </c>
      <c r="BW27" s="224"/>
      <c r="BX27" s="224"/>
      <c r="BY27" s="224"/>
      <c r="BZ27" s="224"/>
      <c r="CA27" s="224"/>
      <c r="CB27" s="68"/>
      <c r="CC27" s="216" t="s">
        <v>0</v>
      </c>
      <c r="CD27" s="216"/>
      <c r="CE27" s="68"/>
      <c r="CF27" s="68"/>
      <c r="CG27" s="68"/>
      <c r="CH27" s="225" t="s">
        <v>0</v>
      </c>
      <c r="CI27" s="226"/>
      <c r="CJ27" s="68"/>
      <c r="CK27" s="68"/>
      <c r="CL27" s="68"/>
      <c r="CM27" s="217" t="s">
        <v>0</v>
      </c>
      <c r="CN27" s="215"/>
      <c r="CO27" s="68"/>
      <c r="CP27" s="48"/>
    </row>
    <row r="28" spans="1:94" ht="13.5" customHeight="1">
      <c r="A28" s="40"/>
      <c r="C28" s="78"/>
      <c r="D28" s="7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48"/>
      <c r="AR28" s="47"/>
      <c r="AS28" s="47"/>
      <c r="AT28" s="47"/>
      <c r="AU28" s="48"/>
      <c r="AV28" s="48"/>
      <c r="AW28" s="48"/>
      <c r="AX28" s="48"/>
      <c r="AY28" s="73"/>
      <c r="AZ28" s="57"/>
      <c r="BA28" s="57"/>
      <c r="BB28" s="57"/>
      <c r="BC28" s="57"/>
      <c r="BF28" s="223"/>
      <c r="BG28" s="223"/>
      <c r="BH28" s="223"/>
      <c r="BI28" s="223"/>
      <c r="BJ28" s="221"/>
      <c r="BK28" s="221"/>
      <c r="BL28" s="221"/>
      <c r="BM28" s="221"/>
      <c r="BN28" s="221"/>
      <c r="BO28" s="221"/>
      <c r="BP28" s="221"/>
      <c r="BQ28" s="221"/>
      <c r="BR28" s="221"/>
      <c r="BS28" s="221"/>
      <c r="BT28" s="221"/>
      <c r="BV28" s="224"/>
      <c r="BW28" s="224"/>
      <c r="BX28" s="224"/>
      <c r="BY28" s="224"/>
      <c r="BZ28" s="224"/>
      <c r="CA28" s="224"/>
      <c r="CB28" s="67"/>
      <c r="CC28" s="216"/>
      <c r="CD28" s="216"/>
      <c r="CE28" s="68"/>
      <c r="CF28" s="68"/>
      <c r="CG28" s="68"/>
      <c r="CH28" s="225"/>
      <c r="CI28" s="226"/>
      <c r="CJ28" s="68"/>
      <c r="CK28" s="68"/>
      <c r="CL28" s="68"/>
      <c r="CM28" s="217"/>
      <c r="CN28" s="215"/>
      <c r="CO28" s="68"/>
      <c r="CP28" s="48"/>
    </row>
    <row r="29" spans="1:94" ht="13.5" customHeight="1">
      <c r="A29" s="40"/>
      <c r="B29" s="34"/>
      <c r="C29" s="197" t="s">
        <v>236</v>
      </c>
      <c r="D29" s="197"/>
      <c r="E29" s="197"/>
      <c r="F29" s="142" t="s">
        <v>237</v>
      </c>
      <c r="G29" s="78"/>
      <c r="H29" s="78"/>
      <c r="I29" s="78"/>
      <c r="J29" s="78"/>
      <c r="K29" s="78"/>
      <c r="L29" s="78"/>
      <c r="M29" s="78"/>
      <c r="N29" s="78"/>
      <c r="O29" s="78"/>
      <c r="P29" s="78"/>
      <c r="Q29" s="78"/>
      <c r="R29" s="78"/>
      <c r="S29" s="78"/>
      <c r="T29" s="78"/>
      <c r="U29" s="78"/>
      <c r="V29" s="78"/>
      <c r="W29" s="78"/>
      <c r="X29" s="78"/>
      <c r="Y29" s="79"/>
      <c r="Z29" s="79"/>
      <c r="AA29" s="79"/>
      <c r="AB29" s="78"/>
      <c r="AC29" s="78"/>
      <c r="AD29" s="78"/>
      <c r="AE29" s="78"/>
      <c r="AF29" s="78"/>
      <c r="AG29" s="78"/>
      <c r="AH29" s="78"/>
      <c r="AI29" s="78"/>
      <c r="AJ29" s="78"/>
      <c r="AK29" s="78"/>
      <c r="AL29" s="78"/>
      <c r="AM29" s="79"/>
      <c r="AN29" s="79"/>
      <c r="AO29" s="79"/>
      <c r="AP29" s="58"/>
      <c r="AQ29" s="48"/>
      <c r="AR29" s="48"/>
      <c r="AS29" s="47"/>
      <c r="AT29" s="47"/>
      <c r="AU29" s="48"/>
      <c r="AV29" s="48"/>
      <c r="AW29" s="48"/>
      <c r="AX29" s="48"/>
      <c r="AY29" s="57"/>
      <c r="AZ29" s="57"/>
      <c r="BA29" s="57"/>
      <c r="BB29" s="57"/>
      <c r="BC29" s="57"/>
      <c r="BF29" s="56"/>
      <c r="BG29" s="56"/>
      <c r="BH29" s="56"/>
      <c r="BJ29" s="55"/>
      <c r="BK29" s="55"/>
      <c r="BL29" s="55"/>
      <c r="BM29" s="55"/>
      <c r="BN29" s="55"/>
      <c r="BO29" s="55"/>
      <c r="BP29" s="55"/>
      <c r="BQ29" s="55"/>
      <c r="BR29" s="55"/>
      <c r="BS29" s="67"/>
      <c r="BT29" s="67"/>
      <c r="CC29" s="68"/>
      <c r="CD29" s="188"/>
      <c r="CE29" s="68"/>
      <c r="CF29" s="68"/>
      <c r="CG29" s="68"/>
      <c r="CH29" s="68"/>
      <c r="CI29" s="188"/>
      <c r="CJ29" s="68"/>
      <c r="CK29" s="68"/>
      <c r="CL29" s="68"/>
      <c r="CM29" s="68"/>
      <c r="CN29" s="190"/>
      <c r="CO29" s="68"/>
      <c r="CP29" s="48"/>
    </row>
    <row r="30" spans="1:94" ht="13.5" customHeight="1">
      <c r="A30" s="40"/>
      <c r="C30" s="78"/>
      <c r="D30" s="78"/>
      <c r="E30" s="198" t="s">
        <v>238</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48"/>
      <c r="AR30" s="47"/>
      <c r="AS30" s="47"/>
      <c r="AT30" s="47"/>
      <c r="AU30" s="48"/>
      <c r="AV30" s="48"/>
      <c r="AW30" s="48"/>
      <c r="AX30" s="48"/>
      <c r="BZ30" s="68"/>
      <c r="CA30" s="68"/>
      <c r="CB30" s="68"/>
      <c r="CC30" s="68"/>
      <c r="CD30" s="188"/>
      <c r="CE30" s="68"/>
      <c r="CF30" s="68"/>
      <c r="CG30" s="68"/>
      <c r="CH30" s="68"/>
      <c r="CI30" s="188"/>
      <c r="CJ30" s="68"/>
      <c r="CK30" s="68"/>
      <c r="CL30" s="68"/>
      <c r="CM30" s="68"/>
      <c r="CN30" s="190"/>
      <c r="CO30" s="68"/>
      <c r="CP30" s="48"/>
    </row>
    <row r="31" spans="2:94" ht="13.5" customHeight="1">
      <c r="B31" s="34"/>
      <c r="C31" s="78"/>
      <c r="D31" s="7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48"/>
      <c r="AR31" s="48"/>
      <c r="AS31" s="47"/>
      <c r="AT31" s="47"/>
      <c r="AU31" s="48"/>
      <c r="AV31" s="48"/>
      <c r="AW31" s="48"/>
      <c r="AX31" s="48"/>
      <c r="BF31" s="223" t="s">
        <v>99</v>
      </c>
      <c r="BG31" s="223"/>
      <c r="BH31" s="223"/>
      <c r="BI31" s="223"/>
      <c r="BJ31" s="227" t="s">
        <v>115</v>
      </c>
      <c r="BK31" s="227"/>
      <c r="BL31" s="227"/>
      <c r="BM31" s="227"/>
      <c r="BN31" s="227"/>
      <c r="BO31" s="227"/>
      <c r="BP31" s="227"/>
      <c r="BQ31" s="227"/>
      <c r="BR31" s="227"/>
      <c r="BS31" s="227"/>
      <c r="BT31" s="227"/>
      <c r="BU31" s="227"/>
      <c r="BV31" s="227"/>
      <c r="BW31" s="227"/>
      <c r="BX31" s="227"/>
      <c r="BY31" s="227"/>
      <c r="BZ31" s="227"/>
      <c r="CA31" s="227"/>
      <c r="CB31" s="227"/>
      <c r="CC31" s="68"/>
      <c r="CD31" s="188"/>
      <c r="CE31" s="68"/>
      <c r="CF31" s="68"/>
      <c r="CG31" s="68"/>
      <c r="CH31" s="68"/>
      <c r="CI31" s="188"/>
      <c r="CJ31" s="68"/>
      <c r="CK31" s="68"/>
      <c r="CL31" s="68"/>
      <c r="CM31" s="68"/>
      <c r="CN31" s="190"/>
      <c r="CO31" s="68"/>
      <c r="CP31" s="48"/>
    </row>
    <row r="32" spans="3:94" ht="13.5" customHeight="1">
      <c r="C32" s="197" t="s">
        <v>239</v>
      </c>
      <c r="D32" s="197"/>
      <c r="E32" s="197"/>
      <c r="F32" s="142" t="s">
        <v>240</v>
      </c>
      <c r="G32" s="78"/>
      <c r="H32" s="78"/>
      <c r="I32" s="78"/>
      <c r="J32" s="78"/>
      <c r="K32" s="78"/>
      <c r="L32" s="78"/>
      <c r="M32" s="78"/>
      <c r="N32" s="78"/>
      <c r="O32" s="78"/>
      <c r="P32" s="78"/>
      <c r="Q32" s="78"/>
      <c r="R32" s="78"/>
      <c r="S32" s="78"/>
      <c r="T32" s="78"/>
      <c r="U32" s="78"/>
      <c r="V32" s="78"/>
      <c r="W32" s="78"/>
      <c r="X32" s="78"/>
      <c r="Y32" s="78"/>
      <c r="Z32" s="78"/>
      <c r="AA32" s="78"/>
      <c r="AB32" s="79"/>
      <c r="AC32" s="79"/>
      <c r="AD32" s="78"/>
      <c r="AE32" s="78"/>
      <c r="AF32" s="78"/>
      <c r="AG32" s="78"/>
      <c r="AH32" s="78"/>
      <c r="AI32" s="78"/>
      <c r="AJ32" s="78"/>
      <c r="AK32" s="78"/>
      <c r="AL32" s="78"/>
      <c r="AM32" s="79"/>
      <c r="AN32" s="79"/>
      <c r="AO32" s="79"/>
      <c r="AP32" s="48"/>
      <c r="AQ32" s="48"/>
      <c r="AR32" s="47"/>
      <c r="AS32" s="47"/>
      <c r="AT32" s="47"/>
      <c r="AU32" s="48"/>
      <c r="AV32" s="48"/>
      <c r="AW32" s="48"/>
      <c r="AX32" s="48"/>
      <c r="BF32" s="223"/>
      <c r="BG32" s="223"/>
      <c r="BH32" s="223"/>
      <c r="BI32" s="223"/>
      <c r="BJ32" s="227"/>
      <c r="BK32" s="227"/>
      <c r="BL32" s="227"/>
      <c r="BM32" s="227"/>
      <c r="BN32" s="227"/>
      <c r="BO32" s="227"/>
      <c r="BP32" s="227"/>
      <c r="BQ32" s="227"/>
      <c r="BR32" s="227"/>
      <c r="BS32" s="227"/>
      <c r="BT32" s="227"/>
      <c r="BU32" s="227"/>
      <c r="BV32" s="227"/>
      <c r="BW32" s="227"/>
      <c r="BX32" s="227"/>
      <c r="BY32" s="227"/>
      <c r="BZ32" s="227"/>
      <c r="CA32" s="227"/>
      <c r="CB32" s="227"/>
      <c r="CC32" s="68"/>
      <c r="CD32" s="188"/>
      <c r="CE32" s="68"/>
      <c r="CF32" s="68"/>
      <c r="CG32" s="68"/>
      <c r="CH32" s="68"/>
      <c r="CI32" s="188"/>
      <c r="CJ32" s="68"/>
      <c r="CK32" s="68"/>
      <c r="CL32" s="68"/>
      <c r="CM32" s="68"/>
      <c r="CN32" s="190"/>
      <c r="CO32" s="68"/>
      <c r="CP32" s="48"/>
    </row>
    <row r="33" spans="2:94" ht="13.5" customHeight="1">
      <c r="B33" s="34"/>
      <c r="C33" s="78"/>
      <c r="D33" s="144" t="s">
        <v>241</v>
      </c>
      <c r="E33" s="198" t="s">
        <v>242</v>
      </c>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48"/>
      <c r="AR33" s="48"/>
      <c r="AS33" s="47"/>
      <c r="AT33" s="47"/>
      <c r="AU33" s="48"/>
      <c r="AV33" s="48"/>
      <c r="AW33" s="48"/>
      <c r="AX33" s="48"/>
      <c r="BF33" s="223" t="s">
        <v>100</v>
      </c>
      <c r="BG33" s="223"/>
      <c r="BH33" s="223"/>
      <c r="BI33" s="223"/>
      <c r="BJ33" s="227" t="s">
        <v>116</v>
      </c>
      <c r="BK33" s="227"/>
      <c r="BL33" s="227"/>
      <c r="BM33" s="227"/>
      <c r="BN33" s="227"/>
      <c r="BO33" s="227"/>
      <c r="BP33" s="227"/>
      <c r="BQ33" s="227"/>
      <c r="BR33" s="227"/>
      <c r="BS33" s="227"/>
      <c r="BT33" s="227"/>
      <c r="BU33" s="227"/>
      <c r="BV33" s="227"/>
      <c r="BW33" s="227"/>
      <c r="BX33" s="227"/>
      <c r="BY33" s="227"/>
      <c r="BZ33" s="227"/>
      <c r="CA33" s="227"/>
      <c r="CB33" s="227"/>
      <c r="CC33" s="68"/>
      <c r="CD33" s="188"/>
      <c r="CE33" s="68"/>
      <c r="CF33" s="68"/>
      <c r="CG33" s="68"/>
      <c r="CH33" s="68"/>
      <c r="CI33" s="188"/>
      <c r="CJ33" s="68"/>
      <c r="CK33" s="68"/>
      <c r="CL33" s="68"/>
      <c r="CM33" s="68"/>
      <c r="CN33" s="190"/>
      <c r="CO33" s="68"/>
      <c r="CP33" s="48"/>
    </row>
    <row r="34" spans="3:94" ht="13.5" customHeight="1">
      <c r="C34" s="78"/>
      <c r="D34" s="7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48"/>
      <c r="AR34" s="47"/>
      <c r="AS34" s="47"/>
      <c r="AT34" s="47"/>
      <c r="AU34" s="48"/>
      <c r="AV34" s="48"/>
      <c r="AW34" s="48"/>
      <c r="AX34" s="48"/>
      <c r="BF34" s="223"/>
      <c r="BG34" s="223"/>
      <c r="BH34" s="223"/>
      <c r="BI34" s="223"/>
      <c r="BJ34" s="227"/>
      <c r="BK34" s="227"/>
      <c r="BL34" s="227"/>
      <c r="BM34" s="227"/>
      <c r="BN34" s="227"/>
      <c r="BO34" s="227"/>
      <c r="BP34" s="227"/>
      <c r="BQ34" s="227"/>
      <c r="BR34" s="227"/>
      <c r="BS34" s="227"/>
      <c r="BT34" s="227"/>
      <c r="BU34" s="227"/>
      <c r="BV34" s="227"/>
      <c r="BW34" s="227"/>
      <c r="BX34" s="227"/>
      <c r="BY34" s="227"/>
      <c r="BZ34" s="227"/>
      <c r="CA34" s="227"/>
      <c r="CB34" s="227"/>
      <c r="CC34" s="68"/>
      <c r="CD34" s="188"/>
      <c r="CE34" s="68"/>
      <c r="CF34" s="68"/>
      <c r="CG34" s="68"/>
      <c r="CH34" s="68"/>
      <c r="CI34" s="188"/>
      <c r="CJ34" s="68"/>
      <c r="CK34" s="68"/>
      <c r="CL34" s="68"/>
      <c r="CM34" s="68"/>
      <c r="CN34" s="190"/>
      <c r="CO34" s="68"/>
      <c r="CP34" s="48"/>
    </row>
    <row r="35" spans="2:94" ht="13.5" customHeight="1">
      <c r="B35" s="34"/>
      <c r="C35" s="78"/>
      <c r="D35" s="144" t="s">
        <v>243</v>
      </c>
      <c r="E35" s="198" t="s">
        <v>244</v>
      </c>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48"/>
      <c r="AR35" s="48"/>
      <c r="AS35" s="47"/>
      <c r="AT35" s="47"/>
      <c r="AU35" s="48"/>
      <c r="AV35" s="48"/>
      <c r="AW35" s="48"/>
      <c r="AX35" s="48"/>
      <c r="AY35" s="222" t="s">
        <v>122</v>
      </c>
      <c r="AZ35" s="223"/>
      <c r="BA35" s="223"/>
      <c r="BB35" s="223"/>
      <c r="BC35" s="223"/>
      <c r="BF35" s="223" t="s">
        <v>101</v>
      </c>
      <c r="BG35" s="223"/>
      <c r="BH35" s="223"/>
      <c r="BI35" s="223"/>
      <c r="BJ35" s="227" t="s">
        <v>202</v>
      </c>
      <c r="BK35" s="227"/>
      <c r="BL35" s="227"/>
      <c r="BM35" s="227"/>
      <c r="BN35" s="227"/>
      <c r="BO35" s="227"/>
      <c r="BP35" s="227"/>
      <c r="BQ35" s="227"/>
      <c r="BR35" s="227"/>
      <c r="BS35" s="227"/>
      <c r="BT35" s="227"/>
      <c r="BU35" s="55"/>
      <c r="BV35" s="224" t="s">
        <v>113</v>
      </c>
      <c r="BW35" s="224"/>
      <c r="BX35" s="224"/>
      <c r="BY35" s="224"/>
      <c r="BZ35" s="224"/>
      <c r="CA35" s="224"/>
      <c r="CB35" s="68"/>
      <c r="CC35" s="216" t="s">
        <v>0</v>
      </c>
      <c r="CD35" s="216"/>
      <c r="CE35" s="68"/>
      <c r="CF35" s="68"/>
      <c r="CG35" s="68"/>
      <c r="CH35" s="68"/>
      <c r="CI35" s="188"/>
      <c r="CJ35" s="68"/>
      <c r="CK35" s="68"/>
      <c r="CL35" s="68"/>
      <c r="CM35" s="217" t="s">
        <v>0</v>
      </c>
      <c r="CN35" s="215"/>
      <c r="CO35" s="68"/>
      <c r="CP35" s="48"/>
    </row>
    <row r="36" spans="3:94" ht="13.5" customHeight="1">
      <c r="C36" s="78"/>
      <c r="D36" s="7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48"/>
      <c r="AR36" s="47"/>
      <c r="AS36" s="47"/>
      <c r="AT36" s="47"/>
      <c r="AU36" s="48"/>
      <c r="AV36" s="48"/>
      <c r="AW36" s="48"/>
      <c r="AX36" s="48"/>
      <c r="AY36" s="222"/>
      <c r="AZ36" s="223"/>
      <c r="BA36" s="223"/>
      <c r="BB36" s="223"/>
      <c r="BC36" s="223"/>
      <c r="BF36" s="223"/>
      <c r="BG36" s="223"/>
      <c r="BH36" s="223"/>
      <c r="BI36" s="223"/>
      <c r="BJ36" s="227"/>
      <c r="BK36" s="227"/>
      <c r="BL36" s="227"/>
      <c r="BM36" s="227"/>
      <c r="BN36" s="227"/>
      <c r="BO36" s="227"/>
      <c r="BP36" s="227"/>
      <c r="BQ36" s="227"/>
      <c r="BR36" s="227"/>
      <c r="BS36" s="227"/>
      <c r="BT36" s="227"/>
      <c r="BV36" s="224"/>
      <c r="BW36" s="224"/>
      <c r="BX36" s="224"/>
      <c r="BY36" s="224"/>
      <c r="BZ36" s="224"/>
      <c r="CA36" s="224"/>
      <c r="CB36" s="68"/>
      <c r="CC36" s="216"/>
      <c r="CD36" s="216"/>
      <c r="CE36" s="68"/>
      <c r="CF36" s="68"/>
      <c r="CG36" s="68"/>
      <c r="CH36" s="68"/>
      <c r="CI36" s="188"/>
      <c r="CJ36" s="68"/>
      <c r="CK36" s="68"/>
      <c r="CL36" s="72"/>
      <c r="CM36" s="217"/>
      <c r="CN36" s="215"/>
      <c r="CO36" s="68"/>
      <c r="CP36" s="48"/>
    </row>
    <row r="37" spans="3:94" ht="13.5" customHeight="1">
      <c r="C37" s="197" t="s">
        <v>245</v>
      </c>
      <c r="D37" s="197"/>
      <c r="E37" s="197"/>
      <c r="F37" s="142" t="s">
        <v>246</v>
      </c>
      <c r="G37" s="78"/>
      <c r="H37" s="78"/>
      <c r="I37" s="78"/>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48"/>
      <c r="AR37" s="47"/>
      <c r="AS37" s="47"/>
      <c r="AT37" s="47"/>
      <c r="AU37" s="48"/>
      <c r="AV37" s="48"/>
      <c r="AW37" s="48"/>
      <c r="AX37" s="48"/>
      <c r="AY37" s="228" t="s">
        <v>96</v>
      </c>
      <c r="AZ37" s="228"/>
      <c r="BA37" s="228"/>
      <c r="BB37" s="228"/>
      <c r="BC37" s="228"/>
      <c r="BF37" s="229" t="s">
        <v>47</v>
      </c>
      <c r="BG37" s="229"/>
      <c r="BH37" s="229"/>
      <c r="BI37" s="229"/>
      <c r="BJ37" s="230" t="s">
        <v>107</v>
      </c>
      <c r="BK37" s="232" t="s">
        <v>247</v>
      </c>
      <c r="BL37" s="232"/>
      <c r="BM37" s="232"/>
      <c r="BN37" s="232"/>
      <c r="BO37" s="232"/>
      <c r="BP37" s="232"/>
      <c r="BQ37" s="232"/>
      <c r="BR37" s="232"/>
      <c r="BS37" s="234" t="s">
        <v>108</v>
      </c>
      <c r="BT37" s="67"/>
      <c r="BW37" s="67"/>
      <c r="BZ37" s="72"/>
      <c r="CA37" s="72"/>
      <c r="CB37" s="68"/>
      <c r="CC37" s="68"/>
      <c r="CD37" s="68"/>
      <c r="CE37" s="68"/>
      <c r="CF37" s="68"/>
      <c r="CG37" s="68"/>
      <c r="CH37" s="68"/>
      <c r="CI37" s="188"/>
      <c r="CJ37" s="68"/>
      <c r="CK37" s="68"/>
      <c r="CL37" s="72"/>
      <c r="CM37" s="68"/>
      <c r="CN37" s="190"/>
      <c r="CO37" s="68"/>
      <c r="CP37" s="48"/>
    </row>
    <row r="38" spans="3:93" ht="13.5" customHeight="1">
      <c r="C38" s="78"/>
      <c r="D38" s="144" t="s">
        <v>248</v>
      </c>
      <c r="E38" s="198" t="s">
        <v>249</v>
      </c>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48"/>
      <c r="AR38" s="47"/>
      <c r="AS38" s="47"/>
      <c r="AT38" s="47"/>
      <c r="AU38" s="48"/>
      <c r="AV38" s="48"/>
      <c r="AW38" s="48"/>
      <c r="AX38" s="48"/>
      <c r="AY38" s="228"/>
      <c r="AZ38" s="228"/>
      <c r="BA38" s="228"/>
      <c r="BB38" s="228"/>
      <c r="BC38" s="228"/>
      <c r="BF38" s="229"/>
      <c r="BG38" s="229"/>
      <c r="BH38" s="229"/>
      <c r="BI38" s="229"/>
      <c r="BJ38" s="231"/>
      <c r="BK38" s="233"/>
      <c r="BL38" s="233"/>
      <c r="BM38" s="233"/>
      <c r="BN38" s="233"/>
      <c r="BO38" s="233"/>
      <c r="BP38" s="233"/>
      <c r="BQ38" s="233"/>
      <c r="BR38" s="233"/>
      <c r="BS38" s="235"/>
      <c r="BZ38" s="68"/>
      <c r="CA38" s="68"/>
      <c r="CB38" s="68"/>
      <c r="CC38" s="68"/>
      <c r="CD38" s="68"/>
      <c r="CE38" s="68"/>
      <c r="CF38" s="68"/>
      <c r="CG38" s="68"/>
      <c r="CH38" s="68"/>
      <c r="CI38" s="188"/>
      <c r="CJ38" s="68"/>
      <c r="CK38" s="68"/>
      <c r="CL38" s="68"/>
      <c r="CM38" s="68"/>
      <c r="CN38" s="190"/>
      <c r="CO38" s="68"/>
    </row>
    <row r="39" spans="3:93" ht="13.5" customHeight="1">
      <c r="C39" s="78"/>
      <c r="D39" s="7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48"/>
      <c r="AR39" s="47"/>
      <c r="AS39" s="47"/>
      <c r="AT39" s="47"/>
      <c r="AU39" s="48"/>
      <c r="AV39" s="48"/>
      <c r="AW39" s="48"/>
      <c r="AX39" s="48"/>
      <c r="BF39" s="229" t="s">
        <v>102</v>
      </c>
      <c r="BG39" s="229"/>
      <c r="BH39" s="229"/>
      <c r="BI39" s="229"/>
      <c r="BJ39" s="236" t="s">
        <v>106</v>
      </c>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191"/>
      <c r="CO39" s="74"/>
    </row>
    <row r="40" spans="3:93" ht="13.5" customHeight="1">
      <c r="C40" s="78"/>
      <c r="D40" s="7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48"/>
      <c r="AR40" s="47"/>
      <c r="AS40" s="47"/>
      <c r="AT40" s="47"/>
      <c r="AU40" s="48"/>
      <c r="AV40" s="48"/>
      <c r="AW40" s="48"/>
      <c r="AX40" s="48"/>
      <c r="BF40" s="229"/>
      <c r="BG40" s="229"/>
      <c r="BH40" s="229"/>
      <c r="BI40" s="229"/>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191"/>
      <c r="CO40" s="74"/>
    </row>
    <row r="41" spans="3:93" ht="13.5" customHeight="1">
      <c r="C41" s="78"/>
      <c r="D41" s="144" t="s">
        <v>250</v>
      </c>
      <c r="E41" s="198" t="s">
        <v>251</v>
      </c>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48"/>
      <c r="AR41" s="47"/>
      <c r="AS41" s="47"/>
      <c r="AT41" s="47"/>
      <c r="AU41" s="48"/>
      <c r="AV41" s="48"/>
      <c r="AW41" s="48"/>
      <c r="AX41" s="48"/>
      <c r="BF41" s="229"/>
      <c r="BG41" s="229"/>
      <c r="BH41" s="229"/>
      <c r="BI41" s="229"/>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191"/>
      <c r="CO41" s="74"/>
    </row>
    <row r="42" spans="3:93" ht="13.5" customHeight="1">
      <c r="C42" s="197" t="s">
        <v>252</v>
      </c>
      <c r="D42" s="197"/>
      <c r="E42" s="197"/>
      <c r="F42" s="142" t="s">
        <v>253</v>
      </c>
      <c r="G42" s="78"/>
      <c r="H42" s="78"/>
      <c r="I42" s="78"/>
      <c r="J42" s="78"/>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48"/>
      <c r="AR42" s="47"/>
      <c r="AS42" s="47"/>
      <c r="AT42" s="47"/>
      <c r="AU42" s="48"/>
      <c r="AV42" s="48"/>
      <c r="AW42" s="48"/>
      <c r="AX42" s="48"/>
      <c r="BF42" s="229" t="s">
        <v>104</v>
      </c>
      <c r="BG42" s="229"/>
      <c r="BH42" s="229"/>
      <c r="BI42" s="229"/>
      <c r="BJ42" s="237" t="s">
        <v>254</v>
      </c>
      <c r="BK42" s="238"/>
      <c r="BL42" s="238"/>
      <c r="BM42" s="238"/>
      <c r="BN42" s="238"/>
      <c r="BO42" s="239" t="s">
        <v>105</v>
      </c>
      <c r="BP42" s="239"/>
      <c r="BQ42" s="74"/>
      <c r="BR42" s="74"/>
      <c r="BS42" s="74"/>
      <c r="BT42" s="74"/>
      <c r="BU42" s="74"/>
      <c r="BV42" s="74"/>
      <c r="BW42" s="74"/>
      <c r="BX42" s="74"/>
      <c r="BY42" s="74"/>
      <c r="BZ42" s="74"/>
      <c r="CA42" s="74"/>
      <c r="CB42" s="74"/>
      <c r="CC42" s="74"/>
      <c r="CD42" s="74"/>
      <c r="CE42" s="74"/>
      <c r="CF42" s="74"/>
      <c r="CG42" s="74"/>
      <c r="CH42" s="66"/>
      <c r="CI42" s="193"/>
      <c r="CJ42" s="74"/>
      <c r="CK42" s="74"/>
      <c r="CL42" s="74"/>
      <c r="CM42" s="66"/>
      <c r="CN42" s="191"/>
      <c r="CO42" s="74"/>
    </row>
    <row r="43" spans="3:93" ht="13.5" customHeight="1">
      <c r="C43" s="78"/>
      <c r="D43" s="78"/>
      <c r="E43" s="198" t="s">
        <v>255</v>
      </c>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48"/>
      <c r="AR43" s="47"/>
      <c r="AS43" s="47"/>
      <c r="AT43" s="47"/>
      <c r="AU43" s="48"/>
      <c r="AV43" s="48"/>
      <c r="AW43" s="48"/>
      <c r="AX43" s="48"/>
      <c r="BF43" s="229"/>
      <c r="BG43" s="229"/>
      <c r="BH43" s="229"/>
      <c r="BI43" s="229"/>
      <c r="BJ43" s="237"/>
      <c r="BK43" s="238"/>
      <c r="BL43" s="238"/>
      <c r="BM43" s="238"/>
      <c r="BN43" s="238"/>
      <c r="BO43" s="239"/>
      <c r="BP43" s="239"/>
      <c r="CE43" s="68"/>
      <c r="CF43" s="68"/>
      <c r="CG43" s="68"/>
      <c r="CH43" s="68"/>
      <c r="CI43" s="188"/>
      <c r="CJ43" s="68"/>
      <c r="CK43" s="68"/>
      <c r="CL43" s="68"/>
      <c r="CM43" s="68"/>
      <c r="CN43" s="190"/>
      <c r="CO43" s="68"/>
    </row>
    <row r="44" spans="1:94" s="40" customFormat="1" ht="13.5" customHeight="1">
      <c r="A44" s="37"/>
      <c r="B44" s="34"/>
      <c r="C44" s="78"/>
      <c r="D44" s="7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48"/>
      <c r="AR44" s="48"/>
      <c r="AS44" s="47"/>
      <c r="AT44" s="47"/>
      <c r="AU44" s="47"/>
      <c r="AV44" s="47"/>
      <c r="AW44" s="47"/>
      <c r="AX44" s="48"/>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8"/>
      <c r="CF44" s="68"/>
      <c r="CG44" s="68"/>
      <c r="CH44" s="68"/>
      <c r="CI44" s="188"/>
      <c r="CJ44" s="68"/>
      <c r="CK44" s="68"/>
      <c r="CL44" s="68"/>
      <c r="CM44" s="68"/>
      <c r="CN44" s="190"/>
      <c r="CO44" s="68"/>
      <c r="CP44" s="37"/>
    </row>
    <row r="45" spans="1:94" s="40" customFormat="1" ht="13.5" customHeight="1">
      <c r="A45" s="37"/>
      <c r="B45" s="37"/>
      <c r="C45" s="197" t="s">
        <v>256</v>
      </c>
      <c r="D45" s="197"/>
      <c r="E45" s="197"/>
      <c r="F45" s="142" t="s">
        <v>257</v>
      </c>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9"/>
      <c r="AN45" s="79"/>
      <c r="AO45" s="79"/>
      <c r="AP45" s="48"/>
      <c r="AQ45" s="48"/>
      <c r="AR45" s="47"/>
      <c r="AS45" s="47"/>
      <c r="AT45" s="47"/>
      <c r="AU45" s="47"/>
      <c r="AV45" s="47"/>
      <c r="AW45" s="47"/>
      <c r="AX45" s="48"/>
      <c r="AY45" s="69"/>
      <c r="AZ45" s="69"/>
      <c r="BA45" s="69"/>
      <c r="BB45" s="69"/>
      <c r="BC45" s="69"/>
      <c r="BD45" s="69"/>
      <c r="BE45" s="69"/>
      <c r="BF45" s="223" t="s">
        <v>99</v>
      </c>
      <c r="BG45" s="223"/>
      <c r="BH45" s="223"/>
      <c r="BI45" s="223"/>
      <c r="BJ45" s="227" t="s">
        <v>115</v>
      </c>
      <c r="BK45" s="227"/>
      <c r="BL45" s="227"/>
      <c r="BM45" s="227"/>
      <c r="BN45" s="227"/>
      <c r="BO45" s="227"/>
      <c r="BP45" s="227"/>
      <c r="BQ45" s="227"/>
      <c r="BR45" s="227"/>
      <c r="BS45" s="227"/>
      <c r="BT45" s="227"/>
      <c r="BU45" s="227"/>
      <c r="BV45" s="227"/>
      <c r="BW45" s="227"/>
      <c r="BX45" s="227"/>
      <c r="BY45" s="227"/>
      <c r="BZ45" s="227"/>
      <c r="CA45" s="227"/>
      <c r="CB45" s="227"/>
      <c r="CC45" s="69"/>
      <c r="CD45" s="69"/>
      <c r="CE45" s="68"/>
      <c r="CF45" s="68"/>
      <c r="CG45" s="68"/>
      <c r="CH45" s="68"/>
      <c r="CI45" s="188"/>
      <c r="CJ45" s="68"/>
      <c r="CK45" s="68"/>
      <c r="CL45" s="68"/>
      <c r="CM45" s="68"/>
      <c r="CN45" s="190"/>
      <c r="CO45" s="68"/>
      <c r="CP45" s="37"/>
    </row>
    <row r="46" spans="1:94" s="40" customFormat="1" ht="13.5" customHeight="1">
      <c r="A46" s="37"/>
      <c r="B46" s="37"/>
      <c r="C46" s="78"/>
      <c r="D46" s="78"/>
      <c r="E46" s="198" t="s">
        <v>297</v>
      </c>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48"/>
      <c r="AR46" s="47"/>
      <c r="AS46" s="47"/>
      <c r="AT46" s="47"/>
      <c r="AU46" s="47"/>
      <c r="AV46" s="47"/>
      <c r="AW46" s="47"/>
      <c r="AX46" s="47"/>
      <c r="AY46" s="69"/>
      <c r="AZ46" s="69"/>
      <c r="BA46" s="69"/>
      <c r="BB46" s="69"/>
      <c r="BC46" s="69"/>
      <c r="BD46" s="69"/>
      <c r="BE46" s="69"/>
      <c r="BF46" s="223"/>
      <c r="BG46" s="223"/>
      <c r="BH46" s="223"/>
      <c r="BI46" s="223"/>
      <c r="BJ46" s="227"/>
      <c r="BK46" s="227"/>
      <c r="BL46" s="227"/>
      <c r="BM46" s="227"/>
      <c r="BN46" s="227"/>
      <c r="BO46" s="227"/>
      <c r="BP46" s="227"/>
      <c r="BQ46" s="227"/>
      <c r="BR46" s="227"/>
      <c r="BS46" s="227"/>
      <c r="BT46" s="227"/>
      <c r="BU46" s="227"/>
      <c r="BV46" s="227"/>
      <c r="BW46" s="227"/>
      <c r="BX46" s="227"/>
      <c r="BY46" s="227"/>
      <c r="BZ46" s="227"/>
      <c r="CA46" s="227"/>
      <c r="CB46" s="227"/>
      <c r="CC46" s="69"/>
      <c r="CD46" s="69"/>
      <c r="CE46" s="68"/>
      <c r="CF46" s="68"/>
      <c r="CG46" s="68"/>
      <c r="CH46" s="68"/>
      <c r="CI46" s="188"/>
      <c r="CJ46" s="68"/>
      <c r="CK46" s="68"/>
      <c r="CL46" s="68"/>
      <c r="CM46" s="68"/>
      <c r="CN46" s="190"/>
      <c r="CO46" s="68"/>
      <c r="CP46" s="37"/>
    </row>
    <row r="47" spans="1:94" s="40" customFormat="1" ht="13.5" customHeight="1">
      <c r="A47" s="37"/>
      <c r="B47" s="34"/>
      <c r="C47" s="78"/>
      <c r="D47" s="7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48"/>
      <c r="AR47" s="48"/>
      <c r="AS47" s="47"/>
      <c r="AT47" s="47"/>
      <c r="AU47" s="47"/>
      <c r="AV47" s="47"/>
      <c r="AW47" s="47"/>
      <c r="AX47" s="47"/>
      <c r="AY47" s="69"/>
      <c r="AZ47" s="69"/>
      <c r="BA47" s="69"/>
      <c r="BB47" s="69"/>
      <c r="BC47" s="69"/>
      <c r="BD47" s="69"/>
      <c r="BE47" s="69"/>
      <c r="BF47" s="223" t="s">
        <v>100</v>
      </c>
      <c r="BG47" s="223"/>
      <c r="BH47" s="223"/>
      <c r="BI47" s="223"/>
      <c r="BJ47" s="227" t="s">
        <v>116</v>
      </c>
      <c r="BK47" s="227"/>
      <c r="BL47" s="227"/>
      <c r="BM47" s="227"/>
      <c r="BN47" s="227"/>
      <c r="BO47" s="227"/>
      <c r="BP47" s="227"/>
      <c r="BQ47" s="227"/>
      <c r="BR47" s="227"/>
      <c r="BS47" s="227"/>
      <c r="BT47" s="227"/>
      <c r="BU47" s="227"/>
      <c r="BV47" s="227"/>
      <c r="BW47" s="227"/>
      <c r="BX47" s="227"/>
      <c r="BY47" s="227"/>
      <c r="BZ47" s="227"/>
      <c r="CA47" s="227"/>
      <c r="CB47" s="227"/>
      <c r="CC47" s="69"/>
      <c r="CD47" s="69"/>
      <c r="CE47" s="68"/>
      <c r="CF47" s="68"/>
      <c r="CG47" s="68"/>
      <c r="CH47" s="68"/>
      <c r="CI47" s="188"/>
      <c r="CJ47" s="68"/>
      <c r="CK47" s="68"/>
      <c r="CL47" s="68"/>
      <c r="CM47" s="68"/>
      <c r="CN47" s="190"/>
      <c r="CO47" s="68"/>
      <c r="CP47" s="37"/>
    </row>
    <row r="48" spans="1:94" s="40" customFormat="1" ht="13.5" customHeight="1">
      <c r="A48" s="37"/>
      <c r="B48" s="37"/>
      <c r="C48" s="78"/>
      <c r="D48" s="7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48"/>
      <c r="AR48" s="47"/>
      <c r="AS48" s="47"/>
      <c r="AT48" s="47"/>
      <c r="AU48" s="47"/>
      <c r="AV48" s="47"/>
      <c r="AW48" s="47"/>
      <c r="AX48" s="47"/>
      <c r="AY48" s="69"/>
      <c r="AZ48" s="69"/>
      <c r="BA48" s="69"/>
      <c r="BB48" s="69"/>
      <c r="BC48" s="69"/>
      <c r="BD48" s="69"/>
      <c r="BE48" s="69"/>
      <c r="BF48" s="223"/>
      <c r="BG48" s="223"/>
      <c r="BH48" s="223"/>
      <c r="BI48" s="223"/>
      <c r="BJ48" s="227"/>
      <c r="BK48" s="227"/>
      <c r="BL48" s="227"/>
      <c r="BM48" s="227"/>
      <c r="BN48" s="227"/>
      <c r="BO48" s="227"/>
      <c r="BP48" s="227"/>
      <c r="BQ48" s="227"/>
      <c r="BR48" s="227"/>
      <c r="BS48" s="227"/>
      <c r="BT48" s="227"/>
      <c r="BU48" s="227"/>
      <c r="BV48" s="227"/>
      <c r="BW48" s="227"/>
      <c r="BX48" s="227"/>
      <c r="BY48" s="227"/>
      <c r="BZ48" s="227"/>
      <c r="CA48" s="227"/>
      <c r="CB48" s="227"/>
      <c r="CC48" s="69"/>
      <c r="CD48" s="69"/>
      <c r="CE48" s="68"/>
      <c r="CF48" s="68"/>
      <c r="CG48" s="68"/>
      <c r="CH48" s="68"/>
      <c r="CI48" s="188"/>
      <c r="CJ48" s="68"/>
      <c r="CK48" s="68"/>
      <c r="CL48" s="68"/>
      <c r="CM48" s="68"/>
      <c r="CN48" s="190"/>
      <c r="CO48" s="68"/>
      <c r="CP48" s="37"/>
    </row>
    <row r="49" spans="1:94" s="40" customFormat="1" ht="13.5" customHeight="1">
      <c r="A49" s="37"/>
      <c r="B49" s="37"/>
      <c r="C49" s="197" t="s">
        <v>258</v>
      </c>
      <c r="D49" s="197"/>
      <c r="E49" s="197"/>
      <c r="F49" s="142" t="s">
        <v>259</v>
      </c>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9"/>
      <c r="AN49" s="79"/>
      <c r="AO49" s="79"/>
      <c r="AP49" s="48"/>
      <c r="AQ49" s="48"/>
      <c r="AR49" s="47"/>
      <c r="AS49" s="47"/>
      <c r="AT49" s="47"/>
      <c r="AU49" s="47"/>
      <c r="AV49" s="47"/>
      <c r="AW49" s="47"/>
      <c r="AX49" s="47"/>
      <c r="AY49" s="222" t="s">
        <v>109</v>
      </c>
      <c r="AZ49" s="223"/>
      <c r="BA49" s="223"/>
      <c r="BB49" s="223"/>
      <c r="BC49" s="223"/>
      <c r="BD49" s="69"/>
      <c r="BE49" s="69"/>
      <c r="BF49" s="223" t="s">
        <v>101</v>
      </c>
      <c r="BG49" s="223"/>
      <c r="BH49" s="223"/>
      <c r="BI49" s="223"/>
      <c r="BJ49" s="227" t="s">
        <v>202</v>
      </c>
      <c r="BK49" s="227"/>
      <c r="BL49" s="227"/>
      <c r="BM49" s="227"/>
      <c r="BN49" s="227"/>
      <c r="BO49" s="227"/>
      <c r="BP49" s="227"/>
      <c r="BQ49" s="227"/>
      <c r="BR49" s="227"/>
      <c r="BS49" s="227"/>
      <c r="BT49" s="227"/>
      <c r="BU49" s="55"/>
      <c r="BV49" s="224" t="s">
        <v>114</v>
      </c>
      <c r="BW49" s="224"/>
      <c r="BX49" s="224"/>
      <c r="BY49" s="224"/>
      <c r="BZ49" s="224"/>
      <c r="CA49" s="224"/>
      <c r="CB49" s="69"/>
      <c r="CC49" s="69"/>
      <c r="CD49" s="69"/>
      <c r="CE49" s="68"/>
      <c r="CF49" s="68"/>
      <c r="CG49" s="68"/>
      <c r="CH49" s="216" t="s">
        <v>0</v>
      </c>
      <c r="CI49" s="216"/>
      <c r="CJ49" s="68"/>
      <c r="CK49" s="68"/>
      <c r="CL49" s="68"/>
      <c r="CM49" s="216" t="s">
        <v>0</v>
      </c>
      <c r="CN49" s="216"/>
      <c r="CO49" s="68"/>
      <c r="CP49" s="37"/>
    </row>
    <row r="50" spans="1:94" s="40" customFormat="1" ht="13.5" customHeight="1">
      <c r="A50" s="37"/>
      <c r="B50" s="34"/>
      <c r="C50" s="78"/>
      <c r="D50" s="144" t="s">
        <v>241</v>
      </c>
      <c r="E50" s="250" t="s">
        <v>260</v>
      </c>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48"/>
      <c r="AR50" s="48"/>
      <c r="AS50" s="47"/>
      <c r="AT50" s="47"/>
      <c r="AU50" s="47"/>
      <c r="AV50" s="47"/>
      <c r="AW50" s="47"/>
      <c r="AX50" s="47"/>
      <c r="AY50" s="222"/>
      <c r="AZ50" s="223"/>
      <c r="BA50" s="223"/>
      <c r="BB50" s="223"/>
      <c r="BC50" s="223"/>
      <c r="BD50" s="69"/>
      <c r="BE50" s="69"/>
      <c r="BF50" s="223"/>
      <c r="BG50" s="223"/>
      <c r="BH50" s="223"/>
      <c r="BI50" s="223"/>
      <c r="BJ50" s="227"/>
      <c r="BK50" s="227"/>
      <c r="BL50" s="227"/>
      <c r="BM50" s="227"/>
      <c r="BN50" s="227"/>
      <c r="BO50" s="227"/>
      <c r="BP50" s="227"/>
      <c r="BQ50" s="227"/>
      <c r="BR50" s="227"/>
      <c r="BS50" s="227"/>
      <c r="BT50" s="227"/>
      <c r="BU50" s="69"/>
      <c r="BV50" s="224"/>
      <c r="BW50" s="224"/>
      <c r="BX50" s="224"/>
      <c r="BY50" s="224"/>
      <c r="BZ50" s="224"/>
      <c r="CA50" s="224"/>
      <c r="CB50" s="69"/>
      <c r="CC50" s="69"/>
      <c r="CD50" s="69"/>
      <c r="CE50" s="68"/>
      <c r="CF50" s="72"/>
      <c r="CG50" s="72"/>
      <c r="CH50" s="216"/>
      <c r="CI50" s="216"/>
      <c r="CJ50" s="68"/>
      <c r="CK50" s="68"/>
      <c r="CL50" s="72"/>
      <c r="CM50" s="216"/>
      <c r="CN50" s="216"/>
      <c r="CO50" s="68"/>
      <c r="CP50" s="37"/>
    </row>
    <row r="51" spans="1:94" s="40" customFormat="1" ht="13.5" customHeight="1">
      <c r="A51" s="37"/>
      <c r="B51" s="37"/>
      <c r="C51" s="78"/>
      <c r="D51" s="144" t="s">
        <v>243</v>
      </c>
      <c r="E51" s="198" t="s">
        <v>261</v>
      </c>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48"/>
      <c r="AR51" s="47"/>
      <c r="AS51" s="47"/>
      <c r="AT51" s="47"/>
      <c r="AU51" s="47"/>
      <c r="AV51" s="47"/>
      <c r="AW51" s="47"/>
      <c r="AX51" s="47"/>
      <c r="AY51" s="228" t="s">
        <v>95</v>
      </c>
      <c r="AZ51" s="228"/>
      <c r="BA51" s="228"/>
      <c r="BB51" s="228"/>
      <c r="BC51" s="228"/>
      <c r="BD51" s="69"/>
      <c r="BE51" s="69"/>
      <c r="BF51" s="229" t="s">
        <v>47</v>
      </c>
      <c r="BG51" s="229"/>
      <c r="BH51" s="229"/>
      <c r="BI51" s="229"/>
      <c r="BJ51" s="230" t="s">
        <v>107</v>
      </c>
      <c r="BK51" s="232" t="s">
        <v>262</v>
      </c>
      <c r="BL51" s="232"/>
      <c r="BM51" s="232"/>
      <c r="BN51" s="232"/>
      <c r="BO51" s="232"/>
      <c r="BP51" s="232"/>
      <c r="BQ51" s="232"/>
      <c r="BR51" s="232"/>
      <c r="BS51" s="234" t="s">
        <v>108</v>
      </c>
      <c r="BT51" s="67"/>
      <c r="BU51" s="69"/>
      <c r="BV51" s="69"/>
      <c r="BW51" s="67"/>
      <c r="BX51" s="69"/>
      <c r="BY51" s="69"/>
      <c r="BZ51" s="69"/>
      <c r="CA51" s="69"/>
      <c r="CB51" s="69"/>
      <c r="CC51" s="69"/>
      <c r="CD51" s="69"/>
      <c r="CE51" s="68"/>
      <c r="CF51" s="72"/>
      <c r="CG51" s="72"/>
      <c r="CH51" s="68"/>
      <c r="CI51" s="68"/>
      <c r="CJ51" s="68"/>
      <c r="CK51" s="68"/>
      <c r="CL51" s="72"/>
      <c r="CM51" s="68"/>
      <c r="CN51" s="68"/>
      <c r="CO51" s="68"/>
      <c r="CP51" s="37"/>
    </row>
    <row r="52" spans="1:94" s="40" customFormat="1" ht="13.5" customHeight="1">
      <c r="A52" s="37"/>
      <c r="B52" s="37"/>
      <c r="C52" s="78"/>
      <c r="D52" s="7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48"/>
      <c r="AR52" s="47"/>
      <c r="AS52" s="47"/>
      <c r="AT52" s="47"/>
      <c r="AU52" s="47"/>
      <c r="AV52" s="47"/>
      <c r="AW52" s="47"/>
      <c r="AX52" s="47"/>
      <c r="AY52" s="228"/>
      <c r="AZ52" s="228"/>
      <c r="BA52" s="228"/>
      <c r="BB52" s="228"/>
      <c r="BC52" s="228"/>
      <c r="BD52" s="69"/>
      <c r="BE52" s="69"/>
      <c r="BF52" s="229"/>
      <c r="BG52" s="229"/>
      <c r="BH52" s="229"/>
      <c r="BI52" s="229"/>
      <c r="BJ52" s="231"/>
      <c r="BK52" s="233"/>
      <c r="BL52" s="233"/>
      <c r="BM52" s="233"/>
      <c r="BN52" s="233"/>
      <c r="BO52" s="233"/>
      <c r="BP52" s="233"/>
      <c r="BQ52" s="233"/>
      <c r="BR52" s="233"/>
      <c r="BS52" s="235"/>
      <c r="BT52" s="69"/>
      <c r="BU52" s="69"/>
      <c r="BV52" s="69"/>
      <c r="BW52" s="69"/>
      <c r="BX52" s="69"/>
      <c r="BY52" s="69"/>
      <c r="BZ52" s="69"/>
      <c r="CA52" s="69"/>
      <c r="CB52" s="69"/>
      <c r="CC52" s="69"/>
      <c r="CD52" s="69"/>
      <c r="CE52" s="69"/>
      <c r="CF52" s="69"/>
      <c r="CG52" s="69"/>
      <c r="CH52" s="69"/>
      <c r="CI52" s="69"/>
      <c r="CJ52" s="69"/>
      <c r="CK52" s="69"/>
      <c r="CL52" s="69"/>
      <c r="CM52" s="69"/>
      <c r="CN52" s="69"/>
      <c r="CO52" s="69"/>
      <c r="CP52" s="37"/>
    </row>
    <row r="53" spans="1:94" s="40" customFormat="1" ht="13.5" customHeight="1">
      <c r="A53" s="37"/>
      <c r="B53" s="34"/>
      <c r="C53" s="78"/>
      <c r="D53" s="7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48"/>
      <c r="AR53" s="48"/>
      <c r="AS53" s="47"/>
      <c r="AT53" s="47"/>
      <c r="AU53" s="47"/>
      <c r="AV53" s="47"/>
      <c r="AW53" s="47"/>
      <c r="AX53" s="47"/>
      <c r="AY53" s="69"/>
      <c r="AZ53" s="69"/>
      <c r="BA53" s="69"/>
      <c r="BB53" s="69"/>
      <c r="BC53" s="69"/>
      <c r="BD53" s="69"/>
      <c r="BE53" s="69"/>
      <c r="BF53" s="229" t="s">
        <v>110</v>
      </c>
      <c r="BG53" s="229"/>
      <c r="BH53" s="229"/>
      <c r="BI53" s="229"/>
      <c r="BJ53" s="213" t="s">
        <v>111</v>
      </c>
      <c r="BK53" s="213"/>
      <c r="BL53" s="213"/>
      <c r="BM53" s="213"/>
      <c r="BN53" s="65"/>
      <c r="BO53" s="65"/>
      <c r="BP53" s="213" t="s">
        <v>112</v>
      </c>
      <c r="BQ53" s="213"/>
      <c r="BR53" s="213"/>
      <c r="BS53" s="213"/>
      <c r="BT53" s="69"/>
      <c r="BU53" s="69"/>
      <c r="BV53" s="69"/>
      <c r="BW53" s="69"/>
      <c r="BX53" s="69"/>
      <c r="BY53" s="69"/>
      <c r="BZ53" s="69"/>
      <c r="CA53" s="69"/>
      <c r="CB53" s="69"/>
      <c r="CC53" s="69"/>
      <c r="CD53" s="69"/>
      <c r="CE53" s="69"/>
      <c r="CF53" s="69"/>
      <c r="CG53" s="69"/>
      <c r="CH53" s="69"/>
      <c r="CI53" s="69"/>
      <c r="CJ53" s="69"/>
      <c r="CK53" s="69"/>
      <c r="CL53" s="69"/>
      <c r="CM53" s="69"/>
      <c r="CN53" s="69"/>
      <c r="CO53" s="69"/>
      <c r="CP53" s="37"/>
    </row>
    <row r="54" spans="1:94" s="40" customFormat="1" ht="13.5" customHeight="1">
      <c r="A54" s="37"/>
      <c r="B54" s="34"/>
      <c r="C54" s="78"/>
      <c r="D54" s="144" t="s">
        <v>263</v>
      </c>
      <c r="E54" s="198" t="s">
        <v>264</v>
      </c>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48"/>
      <c r="AR54" s="48"/>
      <c r="AS54" s="47"/>
      <c r="AT54" s="47"/>
      <c r="AU54" s="47"/>
      <c r="AV54" s="47"/>
      <c r="AW54" s="47"/>
      <c r="AX54" s="47"/>
      <c r="AY54" s="69"/>
      <c r="AZ54" s="69"/>
      <c r="BA54" s="69"/>
      <c r="BB54" s="69"/>
      <c r="BC54" s="69"/>
      <c r="BD54" s="69"/>
      <c r="BE54" s="69"/>
      <c r="BF54" s="229"/>
      <c r="BG54" s="229"/>
      <c r="BH54" s="229"/>
      <c r="BI54" s="229"/>
      <c r="BJ54" s="216"/>
      <c r="BK54" s="216"/>
      <c r="BL54" s="216"/>
      <c r="BM54" s="216"/>
      <c r="BN54" s="69"/>
      <c r="BO54" s="69"/>
      <c r="BP54" s="216"/>
      <c r="BQ54" s="216"/>
      <c r="BR54" s="216"/>
      <c r="BS54" s="216"/>
      <c r="BT54" s="69"/>
      <c r="BU54" s="69"/>
      <c r="BV54" s="69"/>
      <c r="BW54" s="69"/>
      <c r="BX54" s="69"/>
      <c r="BY54" s="69"/>
      <c r="BZ54" s="69"/>
      <c r="CA54" s="69"/>
      <c r="CB54" s="69"/>
      <c r="CC54" s="69"/>
      <c r="CD54" s="69"/>
      <c r="CE54" s="69"/>
      <c r="CF54" s="69"/>
      <c r="CG54" s="69"/>
      <c r="CH54" s="69"/>
      <c r="CI54" s="69"/>
      <c r="CJ54" s="69"/>
      <c r="CK54" s="69"/>
      <c r="CL54" s="69"/>
      <c r="CM54" s="69"/>
      <c r="CN54" s="69"/>
      <c r="CO54" s="69"/>
      <c r="CP54" s="37"/>
    </row>
    <row r="55" spans="1:94" s="40" customFormat="1" ht="13.5" customHeight="1">
      <c r="A55" s="37"/>
      <c r="B55" s="37"/>
      <c r="C55" s="78"/>
      <c r="D55" s="7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48"/>
      <c r="AR55" s="47"/>
      <c r="AS55" s="47"/>
      <c r="AT55" s="47"/>
      <c r="AU55" s="47"/>
      <c r="AV55" s="47"/>
      <c r="AW55" s="47"/>
      <c r="AX55" s="47"/>
      <c r="AY55" s="69"/>
      <c r="AZ55" s="69"/>
      <c r="BA55" s="69"/>
      <c r="BB55" s="69"/>
      <c r="BC55" s="69"/>
      <c r="BD55" s="69"/>
      <c r="BE55" s="69"/>
      <c r="BF55" s="229" t="s">
        <v>102</v>
      </c>
      <c r="BG55" s="229"/>
      <c r="BH55" s="229"/>
      <c r="BI55" s="229"/>
      <c r="BJ55" s="236" t="s">
        <v>106</v>
      </c>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c r="CL55" s="236"/>
      <c r="CM55" s="236"/>
      <c r="CN55" s="41"/>
      <c r="CO55" s="41"/>
      <c r="CP55" s="37"/>
    </row>
    <row r="56" spans="1:94" s="40" customFormat="1" ht="13.5" customHeight="1">
      <c r="A56" s="37"/>
      <c r="B56" s="37"/>
      <c r="C56" s="78"/>
      <c r="D56" s="249" t="s">
        <v>265</v>
      </c>
      <c r="E56" s="249"/>
      <c r="F56" s="250" t="s">
        <v>266</v>
      </c>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48"/>
      <c r="AR56" s="47"/>
      <c r="AS56" s="47"/>
      <c r="AT56" s="47"/>
      <c r="AU56" s="47"/>
      <c r="AV56" s="47"/>
      <c r="AW56" s="47"/>
      <c r="AX56" s="47"/>
      <c r="AY56" s="69"/>
      <c r="AZ56" s="69"/>
      <c r="BA56" s="69"/>
      <c r="BB56" s="69"/>
      <c r="BC56" s="69"/>
      <c r="BD56" s="69"/>
      <c r="BE56" s="69"/>
      <c r="BF56" s="229"/>
      <c r="BG56" s="229"/>
      <c r="BH56" s="229"/>
      <c r="BI56" s="229"/>
      <c r="BJ56" s="236"/>
      <c r="BK56" s="236"/>
      <c r="BL56" s="236"/>
      <c r="BM56" s="236"/>
      <c r="BN56" s="236"/>
      <c r="BO56" s="236"/>
      <c r="BP56" s="236"/>
      <c r="BQ56" s="236"/>
      <c r="BR56" s="236"/>
      <c r="BS56" s="236"/>
      <c r="BT56" s="236"/>
      <c r="BU56" s="236"/>
      <c r="BV56" s="236"/>
      <c r="BW56" s="236"/>
      <c r="BX56" s="236"/>
      <c r="BY56" s="236"/>
      <c r="BZ56" s="236"/>
      <c r="CA56" s="236"/>
      <c r="CB56" s="236"/>
      <c r="CC56" s="236"/>
      <c r="CD56" s="236"/>
      <c r="CE56" s="236"/>
      <c r="CF56" s="236"/>
      <c r="CG56" s="236"/>
      <c r="CH56" s="236"/>
      <c r="CI56" s="236"/>
      <c r="CJ56" s="236"/>
      <c r="CK56" s="236"/>
      <c r="CL56" s="236"/>
      <c r="CM56" s="236"/>
      <c r="CN56" s="41"/>
      <c r="CO56" s="41"/>
      <c r="CP56" s="37"/>
    </row>
    <row r="57" spans="2:94" s="40" customFormat="1" ht="13.5" customHeight="1">
      <c r="B57" s="34"/>
      <c r="C57" s="78"/>
      <c r="D57" s="78"/>
      <c r="E57" s="240" t="s">
        <v>267</v>
      </c>
      <c r="F57" s="240"/>
      <c r="G57" s="198" t="s">
        <v>298</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48"/>
      <c r="AR57" s="48"/>
      <c r="AS57" s="47"/>
      <c r="AT57" s="47"/>
      <c r="AU57" s="47"/>
      <c r="AV57" s="47"/>
      <c r="AW57" s="47"/>
      <c r="AX57" s="47"/>
      <c r="AY57" s="69"/>
      <c r="AZ57" s="69"/>
      <c r="BA57" s="69"/>
      <c r="BB57" s="69"/>
      <c r="BC57" s="69"/>
      <c r="BD57" s="69"/>
      <c r="BE57" s="69"/>
      <c r="BF57" s="229"/>
      <c r="BG57" s="229"/>
      <c r="BH57" s="229"/>
      <c r="BI57" s="229"/>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41"/>
      <c r="CO57" s="41"/>
      <c r="CP57" s="37"/>
    </row>
    <row r="58" spans="2:93" s="40" customFormat="1" ht="13.5" customHeight="1">
      <c r="B58" s="37"/>
      <c r="C58" s="78"/>
      <c r="D58" s="78"/>
      <c r="E58" s="78"/>
      <c r="F58" s="7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48"/>
      <c r="AR58" s="47"/>
      <c r="AS58" s="47"/>
      <c r="AT58" s="47"/>
      <c r="AU58" s="47"/>
      <c r="AV58" s="47"/>
      <c r="AW58" s="47"/>
      <c r="AX58" s="47"/>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row>
    <row r="59" spans="2:93" s="40" customFormat="1" ht="13.5" customHeight="1">
      <c r="B59" s="37"/>
      <c r="C59" s="78"/>
      <c r="D59" s="78"/>
      <c r="E59" s="78"/>
      <c r="F59" s="7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48"/>
      <c r="AR59" s="47"/>
      <c r="AS59" s="47"/>
      <c r="AT59" s="47"/>
      <c r="AU59" s="47"/>
      <c r="AV59" s="47"/>
      <c r="AW59" s="47"/>
      <c r="AX59" s="47"/>
      <c r="AY59" s="148"/>
      <c r="AZ59" s="248" t="s">
        <v>268</v>
      </c>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c r="CK59" s="248"/>
      <c r="CL59" s="248"/>
      <c r="CM59" s="248"/>
      <c r="CN59" s="248"/>
      <c r="CO59" s="76"/>
    </row>
    <row r="60" spans="2:93" s="40" customFormat="1" ht="13.5" customHeight="1">
      <c r="B60" s="34"/>
      <c r="C60" s="78"/>
      <c r="D60" s="78"/>
      <c r="E60" s="240" t="s">
        <v>269</v>
      </c>
      <c r="F60" s="240"/>
      <c r="G60" s="198" t="s">
        <v>270</v>
      </c>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48"/>
      <c r="AR60" s="48"/>
      <c r="AS60" s="47"/>
      <c r="AT60" s="47"/>
      <c r="AU60" s="47"/>
      <c r="AV60" s="47"/>
      <c r="AW60" s="47"/>
      <c r="AX60" s="47"/>
      <c r="AY60" s="1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c r="CK60" s="248"/>
      <c r="CL60" s="248"/>
      <c r="CM60" s="248"/>
      <c r="CN60" s="248"/>
      <c r="CO60" s="76"/>
    </row>
    <row r="61" spans="2:93" s="40" customFormat="1" ht="13.5" customHeight="1">
      <c r="B61" s="37"/>
      <c r="C61" s="78"/>
      <c r="D61" s="78"/>
      <c r="E61" s="78"/>
      <c r="F61" s="7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48"/>
      <c r="AR61" s="47"/>
      <c r="AS61" s="47"/>
      <c r="AT61" s="47"/>
      <c r="AU61" s="47"/>
      <c r="AV61" s="47"/>
      <c r="AW61" s="47"/>
      <c r="AX61" s="47"/>
      <c r="AY61" s="1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248"/>
      <c r="CL61" s="248"/>
      <c r="CM61" s="248"/>
      <c r="CN61" s="248"/>
      <c r="CO61" s="76"/>
    </row>
    <row r="62" spans="2:93" s="40" customFormat="1" ht="13.5" customHeight="1">
      <c r="B62" s="34"/>
      <c r="C62" s="78"/>
      <c r="D62" s="78"/>
      <c r="E62" s="240" t="s">
        <v>271</v>
      </c>
      <c r="F62" s="240"/>
      <c r="G62" s="198" t="s">
        <v>272</v>
      </c>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48"/>
      <c r="AR62" s="48"/>
      <c r="AS62" s="47"/>
      <c r="AT62" s="47"/>
      <c r="AU62" s="47"/>
      <c r="AV62" s="47"/>
      <c r="AW62" s="47"/>
      <c r="AX62" s="47"/>
      <c r="AY62" s="1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c r="BY62" s="248"/>
      <c r="BZ62" s="248"/>
      <c r="CA62" s="248"/>
      <c r="CB62" s="248"/>
      <c r="CC62" s="248"/>
      <c r="CD62" s="248"/>
      <c r="CE62" s="248"/>
      <c r="CF62" s="248"/>
      <c r="CG62" s="248"/>
      <c r="CH62" s="248"/>
      <c r="CI62" s="248"/>
      <c r="CJ62" s="248"/>
      <c r="CK62" s="248"/>
      <c r="CL62" s="248"/>
      <c r="CM62" s="248"/>
      <c r="CN62" s="248"/>
      <c r="CO62" s="76"/>
    </row>
    <row r="63" spans="1:94" ht="13.5" customHeight="1">
      <c r="A63" s="40"/>
      <c r="C63" s="78"/>
      <c r="D63" s="78"/>
      <c r="E63" s="78"/>
      <c r="F63" s="7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48"/>
      <c r="AR63" s="47"/>
      <c r="AS63" s="47"/>
      <c r="AT63" s="47"/>
      <c r="AU63" s="47"/>
      <c r="AV63" s="47"/>
      <c r="AW63" s="47"/>
      <c r="AX63" s="47"/>
      <c r="AY63" s="1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248"/>
      <c r="CN63" s="248"/>
      <c r="CO63" s="76"/>
      <c r="CP63" s="40"/>
    </row>
    <row r="64" spans="1:94" ht="13.5" customHeight="1">
      <c r="A64" s="40"/>
      <c r="C64" s="78"/>
      <c r="D64" s="249" t="s">
        <v>273</v>
      </c>
      <c r="E64" s="249"/>
      <c r="F64" s="250" t="s">
        <v>274</v>
      </c>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48"/>
      <c r="AR64" s="47"/>
      <c r="AS64" s="47"/>
      <c r="AT64" s="47"/>
      <c r="AU64" s="48"/>
      <c r="AV64" s="48"/>
      <c r="AW64" s="47"/>
      <c r="AX64" s="47"/>
      <c r="AY64" s="148"/>
      <c r="AZ64" s="253" t="s">
        <v>208</v>
      </c>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76"/>
      <c r="CP64" s="40"/>
    </row>
    <row r="65" spans="1:94" ht="13.5" customHeight="1">
      <c r="A65" s="40"/>
      <c r="B65" s="34"/>
      <c r="C65" s="78"/>
      <c r="D65" s="78"/>
      <c r="E65" s="78"/>
      <c r="F65" s="78"/>
      <c r="G65" s="198" t="s">
        <v>275</v>
      </c>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48"/>
      <c r="AR65" s="48"/>
      <c r="AS65" s="47"/>
      <c r="AT65" s="47"/>
      <c r="AU65" s="48"/>
      <c r="AV65" s="48"/>
      <c r="AW65" s="47"/>
      <c r="AX65" s="47"/>
      <c r="AY65" s="148"/>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76"/>
      <c r="CP65" s="40"/>
    </row>
    <row r="66" spans="1:94" ht="13.5" customHeight="1">
      <c r="A66" s="40"/>
      <c r="C66" s="78"/>
      <c r="D66" s="78"/>
      <c r="E66" s="78"/>
      <c r="F66" s="7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48"/>
      <c r="AR66" s="47"/>
      <c r="AS66" s="47"/>
      <c r="AT66" s="47"/>
      <c r="AU66" s="48"/>
      <c r="AV66" s="48"/>
      <c r="AW66" s="47"/>
      <c r="AX66" s="47"/>
      <c r="AY66" s="149"/>
      <c r="AZ66" s="254" t="s">
        <v>276</v>
      </c>
      <c r="BA66" s="254"/>
      <c r="BB66" s="254"/>
      <c r="BC66" s="142" t="s">
        <v>277</v>
      </c>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40"/>
      <c r="CL66" s="151"/>
      <c r="CM66" s="151"/>
      <c r="CN66" s="151"/>
      <c r="CO66" s="148"/>
      <c r="CP66" s="40"/>
    </row>
    <row r="67" spans="1:94" ht="13.5" customHeight="1">
      <c r="A67" s="40"/>
      <c r="C67" s="78"/>
      <c r="D67" s="78"/>
      <c r="E67" s="78"/>
      <c r="F67" s="7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48"/>
      <c r="AR67" s="47"/>
      <c r="AS67" s="47"/>
      <c r="AT67" s="48"/>
      <c r="AU67" s="48"/>
      <c r="AV67" s="48"/>
      <c r="AW67" s="48"/>
      <c r="AX67" s="76"/>
      <c r="AY67" s="149"/>
      <c r="AZ67" s="151"/>
      <c r="BA67" s="151"/>
      <c r="BB67" s="250" t="s">
        <v>280</v>
      </c>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0"/>
      <c r="BZ67" s="250"/>
      <c r="CA67" s="250"/>
      <c r="CB67" s="250"/>
      <c r="CC67" s="250"/>
      <c r="CD67" s="250"/>
      <c r="CE67" s="250"/>
      <c r="CF67" s="250"/>
      <c r="CG67" s="250"/>
      <c r="CH67" s="250"/>
      <c r="CI67" s="250"/>
      <c r="CJ67" s="250"/>
      <c r="CK67" s="250"/>
      <c r="CL67" s="250"/>
      <c r="CM67" s="250"/>
      <c r="CN67" s="250"/>
      <c r="CO67" s="78"/>
      <c r="CP67" s="40"/>
    </row>
    <row r="68" spans="1:94" ht="13.5" customHeight="1">
      <c r="A68" s="40"/>
      <c r="B68" s="34"/>
      <c r="C68" s="197" t="s">
        <v>278</v>
      </c>
      <c r="D68" s="197"/>
      <c r="E68" s="197"/>
      <c r="F68" s="142" t="s">
        <v>279</v>
      </c>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9"/>
      <c r="AN68" s="79"/>
      <c r="AO68" s="79"/>
      <c r="AP68" s="58"/>
      <c r="AQ68" s="48"/>
      <c r="AR68" s="48"/>
      <c r="AS68" s="47"/>
      <c r="AT68" s="48"/>
      <c r="AU68" s="48"/>
      <c r="AV68" s="48"/>
      <c r="AW68" s="48"/>
      <c r="AX68" s="76"/>
      <c r="AY68" s="149"/>
      <c r="AZ68" s="254" t="s">
        <v>282</v>
      </c>
      <c r="BA68" s="254"/>
      <c r="BB68" s="254"/>
      <c r="BC68" s="152" t="s">
        <v>283</v>
      </c>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6"/>
      <c r="CP68" s="40"/>
    </row>
    <row r="69" spans="1:94" ht="13.5" customHeight="1">
      <c r="A69" s="40"/>
      <c r="C69" s="78"/>
      <c r="D69" s="78"/>
      <c r="E69" s="198" t="s">
        <v>281</v>
      </c>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48"/>
      <c r="AR69" s="47"/>
      <c r="AS69" s="47"/>
      <c r="AT69" s="48"/>
      <c r="AU69" s="48"/>
      <c r="AV69" s="48"/>
      <c r="AW69" s="48"/>
      <c r="AX69" s="48"/>
      <c r="AY69" s="149"/>
      <c r="AZ69" s="151"/>
      <c r="BA69" s="144" t="s">
        <v>248</v>
      </c>
      <c r="BB69" s="255" t="s">
        <v>284</v>
      </c>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76"/>
      <c r="CP69" s="40"/>
    </row>
    <row r="70" spans="1:94" ht="13.5" customHeight="1">
      <c r="A70" s="40"/>
      <c r="C70" s="78"/>
      <c r="D70" s="7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48"/>
      <c r="AR70" s="47"/>
      <c r="AS70" s="47"/>
      <c r="AT70" s="48"/>
      <c r="AU70" s="48"/>
      <c r="AV70" s="48"/>
      <c r="AW70" s="78"/>
      <c r="AX70" s="48"/>
      <c r="AY70" s="151"/>
      <c r="AZ70" s="151"/>
      <c r="BA70" s="144" t="s">
        <v>250</v>
      </c>
      <c r="BB70" s="255" t="s">
        <v>285</v>
      </c>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c r="CO70" s="76"/>
      <c r="CP70" s="40"/>
    </row>
    <row r="71" spans="1:94" ht="13.5" customHeight="1">
      <c r="A71" s="40"/>
      <c r="B71" s="40"/>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81"/>
      <c r="AN71" s="81"/>
      <c r="AO71" s="81"/>
      <c r="AP71" s="48"/>
      <c r="AQ71" s="48"/>
      <c r="AR71" s="48"/>
      <c r="AS71" s="47"/>
      <c r="AT71" s="48"/>
      <c r="AU71" s="48"/>
      <c r="AV71" s="48"/>
      <c r="AW71" s="78"/>
      <c r="AX71" s="47"/>
      <c r="AY71" s="152"/>
      <c r="AZ71" s="151"/>
      <c r="BA71" s="153"/>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c r="CO71" s="76"/>
      <c r="CP71" s="40"/>
    </row>
    <row r="72" spans="1:94" ht="13.5" customHeight="1">
      <c r="A72" s="40"/>
      <c r="C72" s="82" t="s">
        <v>286</v>
      </c>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4"/>
      <c r="AN72" s="84"/>
      <c r="AO72" s="84"/>
      <c r="AP72" s="154"/>
      <c r="AQ72" s="48"/>
      <c r="AR72" s="48"/>
      <c r="AS72" s="47"/>
      <c r="AT72" s="48"/>
      <c r="AU72" s="48"/>
      <c r="AV72" s="48"/>
      <c r="AW72" s="48"/>
      <c r="AX72" s="47"/>
      <c r="AY72" s="150"/>
      <c r="AZ72" s="150"/>
      <c r="BA72" s="144" t="s">
        <v>215</v>
      </c>
      <c r="BB72" s="255" t="s">
        <v>287</v>
      </c>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75"/>
      <c r="CP72" s="40"/>
    </row>
    <row r="73" spans="1:94" ht="13.5" customHeight="1">
      <c r="A73" s="40"/>
      <c r="C73" s="13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38"/>
      <c r="AQ73" s="48"/>
      <c r="AR73" s="48"/>
      <c r="AS73" s="47"/>
      <c r="AT73" s="48"/>
      <c r="AU73" s="48"/>
      <c r="AV73" s="48"/>
      <c r="AW73" s="48"/>
      <c r="AX73" s="48"/>
      <c r="AY73" s="156"/>
      <c r="AZ73" s="254" t="s">
        <v>288</v>
      </c>
      <c r="BA73" s="254"/>
      <c r="BB73" s="254"/>
      <c r="BC73" s="152" t="s">
        <v>289</v>
      </c>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75"/>
      <c r="CP73" s="40"/>
    </row>
    <row r="74" spans="1:94" ht="13.5" customHeight="1">
      <c r="A74" s="40"/>
      <c r="C74" s="138"/>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155"/>
      <c r="AQ74" s="48"/>
      <c r="AR74" s="48"/>
      <c r="AS74" s="47"/>
      <c r="AT74" s="48"/>
      <c r="AU74" s="48"/>
      <c r="AV74" s="48"/>
      <c r="AW74" s="48"/>
      <c r="AX74" s="48"/>
      <c r="AY74" s="147"/>
      <c r="AZ74" s="147"/>
      <c r="BA74" s="144" t="s">
        <v>226</v>
      </c>
      <c r="BB74" s="255" t="s">
        <v>291</v>
      </c>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75"/>
      <c r="CP74" s="40"/>
    </row>
    <row r="75" spans="3:94" ht="13.5" customHeight="1">
      <c r="C75" s="78" t="s">
        <v>290</v>
      </c>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81"/>
      <c r="AN75" s="81"/>
      <c r="AO75" s="81"/>
      <c r="AP75" s="48"/>
      <c r="AQ75" s="48"/>
      <c r="AR75" s="48"/>
      <c r="AS75" s="47"/>
      <c r="AT75" s="48"/>
      <c r="AU75" s="48"/>
      <c r="AV75" s="48"/>
      <c r="AW75" s="48"/>
      <c r="AX75" s="48"/>
      <c r="AY75" s="147"/>
      <c r="AZ75" s="147"/>
      <c r="BA75" s="144" t="s">
        <v>213</v>
      </c>
      <c r="BB75" s="255" t="s">
        <v>295</v>
      </c>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75"/>
      <c r="CP75" s="40"/>
    </row>
    <row r="76" spans="3:94" ht="13.5" customHeight="1">
      <c r="C76" s="257" t="s">
        <v>123</v>
      </c>
      <c r="D76" s="257"/>
      <c r="E76" s="257"/>
      <c r="F76" s="257"/>
      <c r="G76" s="257"/>
      <c r="H76" s="257"/>
      <c r="I76" s="257"/>
      <c r="J76" s="258" t="s">
        <v>99</v>
      </c>
      <c r="K76" s="259"/>
      <c r="L76" s="259"/>
      <c r="M76" s="259"/>
      <c r="N76" s="259"/>
      <c r="O76" s="259"/>
      <c r="P76" s="259"/>
      <c r="Q76" s="259"/>
      <c r="R76" s="259"/>
      <c r="S76" s="259"/>
      <c r="T76" s="259"/>
      <c r="U76" s="259"/>
      <c r="V76" s="260"/>
      <c r="W76" s="264" t="s">
        <v>47</v>
      </c>
      <c r="X76" s="265"/>
      <c r="Y76" s="265"/>
      <c r="Z76" s="265"/>
      <c r="AA76" s="265"/>
      <c r="AB76" s="265"/>
      <c r="AC76" s="265"/>
      <c r="AD76" s="265"/>
      <c r="AE76" s="265"/>
      <c r="AF76" s="266"/>
      <c r="AG76" s="264" t="s">
        <v>48</v>
      </c>
      <c r="AH76" s="265"/>
      <c r="AI76" s="265"/>
      <c r="AJ76" s="265"/>
      <c r="AK76" s="265"/>
      <c r="AL76" s="265"/>
      <c r="AM76" s="265"/>
      <c r="AN76" s="265"/>
      <c r="AO76" s="265"/>
      <c r="AP76" s="266"/>
      <c r="AQ76" s="48"/>
      <c r="AR76" s="48"/>
      <c r="AS76" s="47"/>
      <c r="AT76" s="48"/>
      <c r="AU76" s="48"/>
      <c r="AV76" s="48"/>
      <c r="AW76" s="48"/>
      <c r="AX76" s="48"/>
      <c r="AY76" s="147"/>
      <c r="AZ76" s="147"/>
      <c r="BA76" s="153"/>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75"/>
      <c r="CP76" s="40"/>
    </row>
    <row r="77" spans="3:94" ht="13.5" customHeight="1">
      <c r="C77" s="257"/>
      <c r="D77" s="257"/>
      <c r="E77" s="257"/>
      <c r="F77" s="257"/>
      <c r="G77" s="257"/>
      <c r="H77" s="257"/>
      <c r="I77" s="257"/>
      <c r="J77" s="261"/>
      <c r="K77" s="262"/>
      <c r="L77" s="262"/>
      <c r="M77" s="262"/>
      <c r="N77" s="262"/>
      <c r="O77" s="262"/>
      <c r="P77" s="262"/>
      <c r="Q77" s="262"/>
      <c r="R77" s="262"/>
      <c r="S77" s="262"/>
      <c r="T77" s="262"/>
      <c r="U77" s="262"/>
      <c r="V77" s="263"/>
      <c r="W77" s="264" t="s">
        <v>49</v>
      </c>
      <c r="X77" s="265"/>
      <c r="Y77" s="265"/>
      <c r="Z77" s="265"/>
      <c r="AA77" s="266"/>
      <c r="AB77" s="264" t="s">
        <v>50</v>
      </c>
      <c r="AC77" s="265"/>
      <c r="AD77" s="265"/>
      <c r="AE77" s="265"/>
      <c r="AF77" s="266"/>
      <c r="AG77" s="264" t="s">
        <v>51</v>
      </c>
      <c r="AH77" s="265"/>
      <c r="AI77" s="265"/>
      <c r="AJ77" s="265"/>
      <c r="AK77" s="266"/>
      <c r="AL77" s="264" t="s">
        <v>52</v>
      </c>
      <c r="AM77" s="265"/>
      <c r="AN77" s="265"/>
      <c r="AO77" s="265"/>
      <c r="AP77" s="266"/>
      <c r="AQ77" s="81"/>
      <c r="AR77" s="48"/>
      <c r="AS77" s="48"/>
      <c r="AT77" s="48"/>
      <c r="AU77" s="48"/>
      <c r="AV77" s="48"/>
      <c r="AW77" s="48"/>
      <c r="AX77" s="48"/>
      <c r="AY77" s="147"/>
      <c r="AZ77" s="147"/>
      <c r="BA77" s="144" t="s">
        <v>215</v>
      </c>
      <c r="BB77" s="255" t="s">
        <v>292</v>
      </c>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153"/>
      <c r="CN77" s="153"/>
      <c r="CO77" s="75"/>
      <c r="CP77" s="40"/>
    </row>
    <row r="78" spans="3:94" ht="13.5" customHeight="1">
      <c r="C78" s="241"/>
      <c r="D78" s="241"/>
      <c r="E78" s="241"/>
      <c r="F78" s="241"/>
      <c r="G78" s="241"/>
      <c r="H78" s="241"/>
      <c r="I78" s="241"/>
      <c r="J78" s="242"/>
      <c r="K78" s="243"/>
      <c r="L78" s="243"/>
      <c r="M78" s="243"/>
      <c r="N78" s="243"/>
      <c r="O78" s="243"/>
      <c r="P78" s="243"/>
      <c r="Q78" s="243"/>
      <c r="R78" s="243"/>
      <c r="S78" s="243"/>
      <c r="T78" s="243"/>
      <c r="U78" s="243"/>
      <c r="V78" s="244"/>
      <c r="W78" s="245"/>
      <c r="X78" s="246"/>
      <c r="Y78" s="246"/>
      <c r="Z78" s="246"/>
      <c r="AA78" s="247"/>
      <c r="AB78" s="245"/>
      <c r="AC78" s="246"/>
      <c r="AD78" s="246"/>
      <c r="AE78" s="246"/>
      <c r="AF78" s="247"/>
      <c r="AG78" s="245"/>
      <c r="AH78" s="246"/>
      <c r="AI78" s="246"/>
      <c r="AJ78" s="246"/>
      <c r="AK78" s="247"/>
      <c r="AL78" s="245"/>
      <c r="AM78" s="246"/>
      <c r="AN78" s="246"/>
      <c r="AO78" s="246"/>
      <c r="AP78" s="247"/>
      <c r="AQ78" s="78"/>
      <c r="AR78" s="48"/>
      <c r="AS78" s="48"/>
      <c r="AT78" s="48"/>
      <c r="AU78" s="48"/>
      <c r="AV78" s="48"/>
      <c r="AW78" s="48"/>
      <c r="AX78" s="48"/>
      <c r="AY78" s="152"/>
      <c r="AZ78" s="150"/>
      <c r="BA78" s="144" t="s">
        <v>218</v>
      </c>
      <c r="BB78" s="255" t="s">
        <v>296</v>
      </c>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153"/>
      <c r="CN78" s="153"/>
      <c r="CO78" s="75"/>
      <c r="CP78" s="40"/>
    </row>
    <row r="79" spans="3:94" ht="13.5" customHeight="1">
      <c r="C79" s="277"/>
      <c r="D79" s="277"/>
      <c r="E79" s="277"/>
      <c r="F79" s="277"/>
      <c r="G79" s="277"/>
      <c r="H79" s="277"/>
      <c r="I79" s="277"/>
      <c r="J79" s="267"/>
      <c r="K79" s="268"/>
      <c r="L79" s="268"/>
      <c r="M79" s="268"/>
      <c r="N79" s="268"/>
      <c r="O79" s="268"/>
      <c r="P79" s="268"/>
      <c r="Q79" s="268"/>
      <c r="R79" s="268"/>
      <c r="S79" s="268"/>
      <c r="T79" s="268"/>
      <c r="U79" s="268"/>
      <c r="V79" s="269"/>
      <c r="W79" s="270"/>
      <c r="X79" s="271"/>
      <c r="Y79" s="271"/>
      <c r="Z79" s="271"/>
      <c r="AA79" s="272"/>
      <c r="AB79" s="270"/>
      <c r="AC79" s="271"/>
      <c r="AD79" s="271"/>
      <c r="AE79" s="271"/>
      <c r="AF79" s="272"/>
      <c r="AG79" s="270"/>
      <c r="AH79" s="271"/>
      <c r="AI79" s="271"/>
      <c r="AJ79" s="271"/>
      <c r="AK79" s="272"/>
      <c r="AL79" s="270"/>
      <c r="AM79" s="271"/>
      <c r="AN79" s="271"/>
      <c r="AO79" s="271"/>
      <c r="AP79" s="272"/>
      <c r="AQ79" s="81"/>
      <c r="AR79" s="60"/>
      <c r="AS79" s="48"/>
      <c r="AT79" s="48"/>
      <c r="AU79" s="48"/>
      <c r="AV79" s="48"/>
      <c r="AW79" s="48"/>
      <c r="AX79" s="48"/>
      <c r="AY79" s="148"/>
      <c r="AZ79" s="148"/>
      <c r="BA79" s="144" t="s">
        <v>307</v>
      </c>
      <c r="BB79" s="276" t="s">
        <v>310</v>
      </c>
      <c r="BC79" s="276"/>
      <c r="BD79" s="276"/>
      <c r="BE79" s="276"/>
      <c r="BF79" s="276"/>
      <c r="BG79" s="276"/>
      <c r="BH79" s="276"/>
      <c r="BI79" s="276"/>
      <c r="BJ79" s="276"/>
      <c r="BK79" s="276"/>
      <c r="BL79" s="276"/>
      <c r="BM79" s="276"/>
      <c r="BN79" s="276"/>
      <c r="BO79" s="276"/>
      <c r="BP79" s="276"/>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76"/>
      <c r="CP79" s="40"/>
    </row>
    <row r="80" spans="3:94" ht="13.5" customHeight="1">
      <c r="C80" s="278"/>
      <c r="D80" s="278"/>
      <c r="E80" s="278"/>
      <c r="F80" s="278"/>
      <c r="G80" s="278"/>
      <c r="H80" s="278"/>
      <c r="I80" s="278"/>
      <c r="J80" s="279"/>
      <c r="K80" s="280"/>
      <c r="L80" s="280"/>
      <c r="M80" s="280"/>
      <c r="N80" s="280"/>
      <c r="O80" s="280"/>
      <c r="P80" s="280"/>
      <c r="Q80" s="280"/>
      <c r="R80" s="280"/>
      <c r="S80" s="280"/>
      <c r="T80" s="280"/>
      <c r="U80" s="280"/>
      <c r="V80" s="281"/>
      <c r="W80" s="273"/>
      <c r="X80" s="274"/>
      <c r="Y80" s="274"/>
      <c r="Z80" s="274"/>
      <c r="AA80" s="275"/>
      <c r="AB80" s="273"/>
      <c r="AC80" s="274"/>
      <c r="AD80" s="274"/>
      <c r="AE80" s="274"/>
      <c r="AF80" s="275"/>
      <c r="AG80" s="273"/>
      <c r="AH80" s="274"/>
      <c r="AI80" s="274"/>
      <c r="AJ80" s="274"/>
      <c r="AK80" s="275"/>
      <c r="AL80" s="273"/>
      <c r="AM80" s="274"/>
      <c r="AN80" s="274"/>
      <c r="AO80" s="274"/>
      <c r="AP80" s="275"/>
      <c r="AQ80" s="81"/>
      <c r="AR80" s="48"/>
      <c r="AS80" s="48"/>
      <c r="AT80" s="48"/>
      <c r="AU80" s="48"/>
      <c r="AV80" s="48"/>
      <c r="AW80" s="48"/>
      <c r="AX80" s="48"/>
      <c r="AY80" s="150"/>
      <c r="AZ80" s="157"/>
      <c r="BA80" s="144" t="s">
        <v>308</v>
      </c>
      <c r="BB80" s="255" t="s">
        <v>309</v>
      </c>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P80" s="40"/>
    </row>
    <row r="81" spans="3:94" ht="13.5" customHeight="1">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81"/>
      <c r="AN81" s="81"/>
      <c r="AO81" s="81"/>
      <c r="AP81" s="48"/>
      <c r="AQ81" s="81"/>
      <c r="AR81" s="48"/>
      <c r="AS81" s="48"/>
      <c r="AT81" s="48"/>
      <c r="AU81" s="48"/>
      <c r="AV81" s="48"/>
      <c r="AW81" s="48"/>
      <c r="AY81" s="147"/>
      <c r="AZ81" s="158"/>
      <c r="BA81" s="158"/>
      <c r="BB81" s="158"/>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59"/>
      <c r="CE81" s="159"/>
      <c r="CF81" s="159"/>
      <c r="CG81" s="159"/>
      <c r="CH81" s="159"/>
      <c r="CI81" s="159"/>
      <c r="CJ81" s="159"/>
      <c r="CK81" s="159"/>
      <c r="CL81" s="159"/>
      <c r="CM81" s="159"/>
      <c r="CN81" s="159"/>
      <c r="CO81" s="75"/>
      <c r="CP81" s="40"/>
    </row>
    <row r="82" spans="43:94" ht="13.5" customHeight="1">
      <c r="AQ82" s="48"/>
      <c r="AR82" s="48"/>
      <c r="AS82" s="48"/>
      <c r="AT82" s="48"/>
      <c r="AW82" s="48"/>
      <c r="AY82" s="158"/>
      <c r="AZ82" s="131"/>
      <c r="BA82" s="131"/>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P82" s="40"/>
    </row>
    <row r="83" spans="43:94" ht="13.5" customHeight="1">
      <c r="AQ83" s="48"/>
      <c r="AR83" s="48"/>
      <c r="AS83" s="48"/>
      <c r="AT83" s="47"/>
      <c r="AW83" s="48"/>
      <c r="AY83" s="131"/>
      <c r="AZ83" s="131"/>
      <c r="BA83" s="131"/>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40"/>
    </row>
    <row r="84" spans="44:94" ht="13.5" customHeight="1">
      <c r="AR84" s="48"/>
      <c r="AS84" s="48"/>
      <c r="AT84" s="47"/>
      <c r="AW84" s="48"/>
      <c r="AY84" s="131"/>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40"/>
    </row>
    <row r="85" spans="45:94" ht="13.5" customHeight="1">
      <c r="AS85" s="48"/>
      <c r="AT85" s="47"/>
      <c r="AW85" s="48"/>
      <c r="CO85" s="75"/>
      <c r="CP85" s="40"/>
    </row>
    <row r="86" spans="45:94" ht="13.5" customHeight="1">
      <c r="AS86" s="48"/>
      <c r="AT86" s="47"/>
      <c r="AW86" s="48"/>
      <c r="CP86" s="40"/>
    </row>
    <row r="87" spans="45:94" ht="13.5" customHeight="1">
      <c r="AS87" s="48"/>
      <c r="AT87" s="47"/>
      <c r="CP87" s="40"/>
    </row>
    <row r="88" spans="45:94" ht="13.5" customHeight="1">
      <c r="AS88" s="48"/>
      <c r="AT88" s="47"/>
      <c r="CP88" s="40"/>
    </row>
    <row r="89" spans="45:94" ht="13.5" customHeight="1">
      <c r="AS89" s="48"/>
      <c r="AT89" s="47"/>
      <c r="CP89" s="40"/>
    </row>
    <row r="90" spans="45:94" ht="13.5" customHeight="1">
      <c r="AS90" s="48"/>
      <c r="AT90" s="47"/>
      <c r="CP90" s="40"/>
    </row>
    <row r="91" spans="45:46" ht="13.5" customHeight="1">
      <c r="AS91" s="48"/>
      <c r="AT91" s="47"/>
    </row>
    <row r="92" spans="45:46" ht="13.5" customHeight="1">
      <c r="AS92" s="48"/>
      <c r="AT92" s="47"/>
    </row>
    <row r="93" spans="45:46" ht="13.5" customHeight="1">
      <c r="AS93" s="48"/>
      <c r="AT93" s="47"/>
    </row>
    <row r="94" spans="45:46" ht="13.5" customHeight="1">
      <c r="AS94" s="48"/>
      <c r="AT94" s="47"/>
    </row>
    <row r="95" spans="45:46" ht="13.5" customHeight="1">
      <c r="AS95" s="48"/>
      <c r="AT95" s="47"/>
    </row>
    <row r="96" ht="13.5" customHeight="1">
      <c r="AT96" s="47"/>
    </row>
    <row r="97" ht="13.5" customHeight="1">
      <c r="AT97" s="47"/>
    </row>
    <row r="98" ht="13.5" customHeight="1">
      <c r="AT98" s="47"/>
    </row>
    <row r="99" ht="13.5" customHeight="1">
      <c r="AT99" s="47"/>
    </row>
    <row r="100" ht="13.5" customHeight="1">
      <c r="AT100" s="47"/>
    </row>
    <row r="101" ht="13.5" customHeight="1">
      <c r="AT101" s="47"/>
    </row>
    <row r="102" ht="13.5" customHeight="1">
      <c r="AT102" s="47"/>
    </row>
    <row r="103" ht="13.5" customHeight="1">
      <c r="AT103" s="48"/>
    </row>
    <row r="104" ht="13.5" customHeight="1">
      <c r="AT104" s="48"/>
    </row>
    <row r="105" ht="13.5" customHeight="1">
      <c r="AT105" s="48"/>
    </row>
    <row r="106" ht="13.5" customHeight="1">
      <c r="AT106" s="48"/>
    </row>
    <row r="107" ht="13.5" customHeight="1">
      <c r="AT107" s="48"/>
    </row>
    <row r="108" ht="13.5" customHeight="1">
      <c r="AT108" s="48"/>
    </row>
    <row r="109" ht="13.5" customHeight="1">
      <c r="AT109" s="48"/>
    </row>
    <row r="110" ht="13.5" customHeight="1">
      <c r="AT110" s="48"/>
    </row>
    <row r="111" ht="13.5" customHeight="1">
      <c r="AT111" s="48"/>
    </row>
    <row r="112" ht="13.5" customHeight="1">
      <c r="AT112" s="48"/>
    </row>
    <row r="113" ht="13.5" customHeight="1">
      <c r="AT113" s="48"/>
    </row>
    <row r="114" ht="13.5" customHeight="1">
      <c r="AT114" s="48"/>
    </row>
    <row r="115" ht="13.5" customHeight="1">
      <c r="AT115" s="48"/>
    </row>
    <row r="116" ht="13.5" customHeight="1">
      <c r="AT116" s="48"/>
    </row>
    <row r="117" ht="13.5" customHeight="1">
      <c r="AT117" s="48"/>
    </row>
    <row r="118" ht="13.5" customHeight="1">
      <c r="AT118" s="48"/>
    </row>
    <row r="119" ht="13.5" customHeight="1">
      <c r="AT119" s="48"/>
    </row>
    <row r="120" ht="13.5" customHeight="1">
      <c r="AT120" s="48"/>
    </row>
    <row r="121" ht="13.5" customHeight="1">
      <c r="AT121" s="48"/>
    </row>
    <row r="122" ht="13.5" customHeight="1">
      <c r="AT122" s="48"/>
    </row>
    <row r="123" ht="13.5" customHeight="1">
      <c r="AT123" s="48"/>
    </row>
    <row r="124" ht="13.5" customHeight="1">
      <c r="AT124" s="48"/>
    </row>
    <row r="125" ht="13.5" customHeight="1">
      <c r="AT125" s="48"/>
    </row>
    <row r="126" ht="13.5" customHeight="1">
      <c r="AT126" s="48"/>
    </row>
    <row r="127" ht="13.5" customHeight="1">
      <c r="AT127" s="48"/>
    </row>
  </sheetData>
  <sheetProtection/>
  <mergeCells count="153">
    <mergeCell ref="C79:I79"/>
    <mergeCell ref="C80:I80"/>
    <mergeCell ref="J80:V80"/>
    <mergeCell ref="W80:AA80"/>
    <mergeCell ref="AB80:AF80"/>
    <mergeCell ref="AG80:AK80"/>
    <mergeCell ref="AL80:AP80"/>
    <mergeCell ref="AB78:AF78"/>
    <mergeCell ref="AG78:AK78"/>
    <mergeCell ref="AL78:AP78"/>
    <mergeCell ref="BB79:CN79"/>
    <mergeCell ref="BB80:CN80"/>
    <mergeCell ref="BB78:CL78"/>
    <mergeCell ref="W77:AA77"/>
    <mergeCell ref="AB77:AF77"/>
    <mergeCell ref="BB77:CL77"/>
    <mergeCell ref="J79:V79"/>
    <mergeCell ref="W79:AA79"/>
    <mergeCell ref="AB79:AF79"/>
    <mergeCell ref="AG79:AK79"/>
    <mergeCell ref="AL79:AP79"/>
    <mergeCell ref="AG77:AK77"/>
    <mergeCell ref="AL77:AP77"/>
    <mergeCell ref="BB70:CN71"/>
    <mergeCell ref="D73:AO73"/>
    <mergeCell ref="BB72:CN72"/>
    <mergeCell ref="AZ73:BB73"/>
    <mergeCell ref="BB74:CN74"/>
    <mergeCell ref="C76:I77"/>
    <mergeCell ref="J76:V77"/>
    <mergeCell ref="W76:AF76"/>
    <mergeCell ref="AG76:AP76"/>
    <mergeCell ref="BB75:CN76"/>
    <mergeCell ref="D74:AO74"/>
    <mergeCell ref="G60:AP61"/>
    <mergeCell ref="G65:AP67"/>
    <mergeCell ref="AZ64:CN65"/>
    <mergeCell ref="AZ66:BB66"/>
    <mergeCell ref="C68:E68"/>
    <mergeCell ref="BB67:CN67"/>
    <mergeCell ref="E69:AP70"/>
    <mergeCell ref="AZ68:BB68"/>
    <mergeCell ref="BB69:CN69"/>
    <mergeCell ref="E43:AP44"/>
    <mergeCell ref="C45:E45"/>
    <mergeCell ref="E46:AP48"/>
    <mergeCell ref="C49:E49"/>
    <mergeCell ref="E50:AP50"/>
    <mergeCell ref="D56:E56"/>
    <mergeCell ref="F56:AP56"/>
    <mergeCell ref="E33:AP34"/>
    <mergeCell ref="E35:AP36"/>
    <mergeCell ref="C37:E37"/>
    <mergeCell ref="E38:AP40"/>
    <mergeCell ref="E41:AP41"/>
    <mergeCell ref="C42:E42"/>
    <mergeCell ref="E20:AP21"/>
    <mergeCell ref="AY20:BY21"/>
    <mergeCell ref="C22:E22"/>
    <mergeCell ref="E23:AP24"/>
    <mergeCell ref="E25:AP26"/>
    <mergeCell ref="C32:E32"/>
    <mergeCell ref="E27:AP28"/>
    <mergeCell ref="C29:E29"/>
    <mergeCell ref="E30:AP31"/>
    <mergeCell ref="BF23:BI24"/>
    <mergeCell ref="E11:AP13"/>
    <mergeCell ref="C14:E14"/>
    <mergeCell ref="E15:AP16"/>
    <mergeCell ref="C17:E17"/>
    <mergeCell ref="E18:AP18"/>
    <mergeCell ref="E19:AP19"/>
    <mergeCell ref="C78:I78"/>
    <mergeCell ref="J78:V78"/>
    <mergeCell ref="W78:AA78"/>
    <mergeCell ref="AZ59:CN63"/>
    <mergeCell ref="E62:F62"/>
    <mergeCell ref="G62:AP63"/>
    <mergeCell ref="D64:E64"/>
    <mergeCell ref="F64:AP64"/>
    <mergeCell ref="G57:AP59"/>
    <mergeCell ref="E60:F60"/>
    <mergeCell ref="BF53:BI54"/>
    <mergeCell ref="BJ53:BM54"/>
    <mergeCell ref="BP53:BS54"/>
    <mergeCell ref="BF55:BI57"/>
    <mergeCell ref="BJ55:CM57"/>
    <mergeCell ref="E51:AP53"/>
    <mergeCell ref="E54:AP55"/>
    <mergeCell ref="E57:F57"/>
    <mergeCell ref="CH49:CI50"/>
    <mergeCell ref="CM49:CN50"/>
    <mergeCell ref="AY51:BC52"/>
    <mergeCell ref="BF51:BI52"/>
    <mergeCell ref="BJ51:BJ52"/>
    <mergeCell ref="BK51:BR52"/>
    <mergeCell ref="BS51:BS52"/>
    <mergeCell ref="BF45:BI46"/>
    <mergeCell ref="BJ45:CB46"/>
    <mergeCell ref="BF47:BI48"/>
    <mergeCell ref="BJ47:CB48"/>
    <mergeCell ref="AY49:BC50"/>
    <mergeCell ref="BF49:BI50"/>
    <mergeCell ref="BJ49:BT50"/>
    <mergeCell ref="BV49:CA50"/>
    <mergeCell ref="BF39:BI41"/>
    <mergeCell ref="BJ39:CM41"/>
    <mergeCell ref="BF42:BI43"/>
    <mergeCell ref="BJ42:BJ43"/>
    <mergeCell ref="BK42:BN43"/>
    <mergeCell ref="BO42:BP43"/>
    <mergeCell ref="CM35:CN36"/>
    <mergeCell ref="AY37:BC38"/>
    <mergeCell ref="BF37:BI38"/>
    <mergeCell ref="BJ37:BJ38"/>
    <mergeCell ref="BK37:BR38"/>
    <mergeCell ref="BS37:BS38"/>
    <mergeCell ref="AY35:BC36"/>
    <mergeCell ref="BF35:BI36"/>
    <mergeCell ref="BJ35:BT36"/>
    <mergeCell ref="BV35:CA36"/>
    <mergeCell ref="CC35:CD36"/>
    <mergeCell ref="BV27:CA28"/>
    <mergeCell ref="CC27:CD28"/>
    <mergeCell ref="CH27:CI28"/>
    <mergeCell ref="CM27:CN28"/>
    <mergeCell ref="BF31:BI32"/>
    <mergeCell ref="BJ31:CB32"/>
    <mergeCell ref="BF33:BI34"/>
    <mergeCell ref="BJ33:CB34"/>
    <mergeCell ref="BJ27:BT28"/>
    <mergeCell ref="BJ23:CB24"/>
    <mergeCell ref="AY24:BC25"/>
    <mergeCell ref="BF25:BI26"/>
    <mergeCell ref="BJ25:CB26"/>
    <mergeCell ref="AY26:BC27"/>
    <mergeCell ref="BF27:BI28"/>
    <mergeCell ref="AY12:CN14"/>
    <mergeCell ref="CC15:CN16"/>
    <mergeCell ref="AY18:BY19"/>
    <mergeCell ref="CB18:CE22"/>
    <mergeCell ref="CG18:CJ22"/>
    <mergeCell ref="CL18:CO22"/>
    <mergeCell ref="CE3:CF3"/>
    <mergeCell ref="CH3:CJ3"/>
    <mergeCell ref="CL3:CN3"/>
    <mergeCell ref="AY5:CO6"/>
    <mergeCell ref="AY8:BD8"/>
    <mergeCell ref="C1:E1"/>
    <mergeCell ref="E2:AP3"/>
    <mergeCell ref="E4:AP5"/>
    <mergeCell ref="E6:AP7"/>
    <mergeCell ref="E8:AP10"/>
  </mergeCells>
  <printOptions horizontalCentered="1"/>
  <pageMargins left="0.1968503937007874" right="0.3937007874015748" top="0.31496062992125984" bottom="0" header="0" footer="0"/>
  <pageSetup blackAndWhite="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O68"/>
  <sheetViews>
    <sheetView showGridLines="0" view="pageBreakPreview" zoomScale="90" zoomScaleSheetLayoutView="90" workbookViewId="0" topLeftCell="D1">
      <selection activeCell="K2" sqref="K2:AR3"/>
    </sheetView>
  </sheetViews>
  <sheetFormatPr defaultColWidth="9.00390625" defaultRowHeight="15.75" customHeight="1" outlineLevelCol="1"/>
  <cols>
    <col min="1" max="2" width="10.625" style="1" hidden="1" customWidth="1" outlineLevel="1"/>
    <col min="3" max="3" width="8.625" style="1" hidden="1" customWidth="1" outlineLevel="1"/>
    <col min="4" max="4" width="2.125" style="1" customWidth="1" collapsed="1"/>
    <col min="5" max="19" width="2.625" style="1" customWidth="1"/>
    <col min="20" max="20" width="2.125" style="1" customWidth="1"/>
    <col min="21" max="21" width="0.875" style="1" customWidth="1"/>
    <col min="22" max="44" width="2.625" style="1" customWidth="1"/>
    <col min="45" max="52" width="2.75390625" style="3" customWidth="1"/>
    <col min="53" max="53" width="2.75390625" style="1" customWidth="1"/>
    <col min="54" max="91" width="2.625" style="1" customWidth="1"/>
    <col min="92" max="200" width="2.75390625" style="1" customWidth="1"/>
    <col min="201" max="16384" width="9.00390625" style="1" customWidth="1"/>
  </cols>
  <sheetData>
    <row r="1" spans="5:54" ht="18" customHeight="1">
      <c r="E1" s="89" t="s">
        <v>6</v>
      </c>
      <c r="AC1" s="3"/>
      <c r="AD1" s="3"/>
      <c r="AE1" s="3"/>
      <c r="BA1" s="3"/>
      <c r="BB1" s="89" t="s">
        <v>30</v>
      </c>
    </row>
    <row r="2" spans="5:53" ht="15.75" customHeight="1">
      <c r="E2" s="395" t="s">
        <v>7</v>
      </c>
      <c r="F2" s="393" t="s">
        <v>8</v>
      </c>
      <c r="G2" s="393"/>
      <c r="H2" s="393"/>
      <c r="I2" s="393"/>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BA2" s="3"/>
    </row>
    <row r="3" spans="5:54" ht="15.75" customHeight="1">
      <c r="E3" s="395"/>
      <c r="F3" s="394"/>
      <c r="G3" s="394"/>
      <c r="H3" s="394"/>
      <c r="I3" s="394"/>
      <c r="J3" s="51"/>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BA3" s="3"/>
      <c r="BB3" s="1" t="s">
        <v>147</v>
      </c>
    </row>
    <row r="4" spans="5:93" ht="15.75" customHeight="1">
      <c r="E4" s="395" t="s">
        <v>9</v>
      </c>
      <c r="F4" s="397" t="s">
        <v>10</v>
      </c>
      <c r="G4" s="397"/>
      <c r="H4" s="397"/>
      <c r="I4" s="397"/>
      <c r="J4" s="53"/>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BA4" s="3"/>
      <c r="BB4" s="339" t="s">
        <v>31</v>
      </c>
      <c r="BC4" s="340"/>
      <c r="BD4" s="340"/>
      <c r="BE4" s="340"/>
      <c r="BF4" s="389"/>
      <c r="BG4" s="339" t="s">
        <v>148</v>
      </c>
      <c r="BH4" s="340"/>
      <c r="BI4" s="340"/>
      <c r="BJ4" s="340"/>
      <c r="BK4" s="340"/>
      <c r="BL4" s="340"/>
      <c r="BM4" s="340"/>
      <c r="BN4" s="340"/>
      <c r="BO4" s="340"/>
      <c r="BP4" s="340"/>
      <c r="BQ4" s="389"/>
      <c r="BR4" s="382" t="s">
        <v>32</v>
      </c>
      <c r="BS4" s="383"/>
      <c r="BT4" s="383"/>
      <c r="BU4" s="383"/>
      <c r="BV4" s="383"/>
      <c r="BW4" s="383"/>
      <c r="BX4" s="383"/>
      <c r="BY4" s="383"/>
      <c r="BZ4" s="383"/>
      <c r="CA4" s="383"/>
      <c r="CB4" s="383"/>
      <c r="CC4" s="384"/>
      <c r="CD4" s="382" t="s">
        <v>18</v>
      </c>
      <c r="CE4" s="383"/>
      <c r="CF4" s="383"/>
      <c r="CG4" s="383"/>
      <c r="CH4" s="383"/>
      <c r="CI4" s="384"/>
      <c r="CJ4" s="382" t="s">
        <v>149</v>
      </c>
      <c r="CK4" s="383"/>
      <c r="CL4" s="383"/>
      <c r="CM4" s="383"/>
      <c r="CN4" s="383"/>
      <c r="CO4" s="384"/>
    </row>
    <row r="5" spans="5:93" ht="15.75" customHeight="1">
      <c r="E5" s="395"/>
      <c r="F5" s="394"/>
      <c r="G5" s="394"/>
      <c r="H5" s="394"/>
      <c r="I5" s="394"/>
      <c r="J5" s="51"/>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BA5" s="3"/>
      <c r="BB5" s="341"/>
      <c r="BC5" s="342"/>
      <c r="BD5" s="342"/>
      <c r="BE5" s="342"/>
      <c r="BF5" s="390"/>
      <c r="BG5" s="341"/>
      <c r="BH5" s="342"/>
      <c r="BI5" s="342"/>
      <c r="BJ5" s="342"/>
      <c r="BK5" s="342"/>
      <c r="BL5" s="342"/>
      <c r="BM5" s="342"/>
      <c r="BN5" s="342"/>
      <c r="BO5" s="342"/>
      <c r="BP5" s="342"/>
      <c r="BQ5" s="390"/>
      <c r="BR5" s="336"/>
      <c r="BS5" s="337"/>
      <c r="BT5" s="337"/>
      <c r="BU5" s="337"/>
      <c r="BV5" s="337"/>
      <c r="BW5" s="337"/>
      <c r="BX5" s="337"/>
      <c r="BY5" s="337"/>
      <c r="BZ5" s="337"/>
      <c r="CA5" s="337"/>
      <c r="CB5" s="337"/>
      <c r="CC5" s="338"/>
      <c r="CD5" s="336"/>
      <c r="CE5" s="337"/>
      <c r="CF5" s="337"/>
      <c r="CG5" s="337"/>
      <c r="CH5" s="337"/>
      <c r="CI5" s="338"/>
      <c r="CJ5" s="336"/>
      <c r="CK5" s="337"/>
      <c r="CL5" s="337"/>
      <c r="CM5" s="337"/>
      <c r="CN5" s="337"/>
      <c r="CO5" s="338"/>
    </row>
    <row r="6" spans="5:93" ht="24" customHeight="1">
      <c r="E6" s="87" t="s">
        <v>11</v>
      </c>
      <c r="F6" s="433" t="s">
        <v>75</v>
      </c>
      <c r="G6" s="433"/>
      <c r="H6" s="433"/>
      <c r="I6" s="433"/>
      <c r="J6" s="88"/>
      <c r="K6" s="105"/>
      <c r="L6" s="187" t="s">
        <v>337</v>
      </c>
      <c r="M6" s="430"/>
      <c r="N6" s="430"/>
      <c r="O6" s="107" t="s">
        <v>71</v>
      </c>
      <c r="P6" s="430"/>
      <c r="Q6" s="430"/>
      <c r="R6" s="105" t="s">
        <v>72</v>
      </c>
      <c r="S6" s="430"/>
      <c r="T6" s="430"/>
      <c r="U6" s="105" t="s">
        <v>73</v>
      </c>
      <c r="V6" s="105"/>
      <c r="W6" s="105"/>
      <c r="X6" s="106"/>
      <c r="Y6" s="105"/>
      <c r="Z6" s="187" t="s">
        <v>337</v>
      </c>
      <c r="AA6" s="430"/>
      <c r="AB6" s="430"/>
      <c r="AC6" s="105" t="s">
        <v>71</v>
      </c>
      <c r="AD6" s="430"/>
      <c r="AE6" s="430"/>
      <c r="AF6" s="105" t="s">
        <v>72</v>
      </c>
      <c r="AG6" s="430"/>
      <c r="AH6" s="430"/>
      <c r="AI6" s="88" t="s">
        <v>74</v>
      </c>
      <c r="AJ6" s="88"/>
      <c r="AK6" s="105"/>
      <c r="AL6" s="51"/>
      <c r="AM6" s="53"/>
      <c r="AN6" s="53"/>
      <c r="AO6" s="53"/>
      <c r="AP6" s="53"/>
      <c r="AQ6" s="53"/>
      <c r="AR6" s="53"/>
      <c r="BA6" s="3"/>
      <c r="BB6" s="376"/>
      <c r="BC6" s="377"/>
      <c r="BD6" s="377"/>
      <c r="BE6" s="377"/>
      <c r="BF6" s="378"/>
      <c r="BG6" s="376" t="s">
        <v>150</v>
      </c>
      <c r="BH6" s="377"/>
      <c r="BI6" s="377"/>
      <c r="BJ6" s="377"/>
      <c r="BK6" s="377"/>
      <c r="BL6" s="377"/>
      <c r="BM6" s="377"/>
      <c r="BN6" s="377"/>
      <c r="BO6" s="377"/>
      <c r="BP6" s="377"/>
      <c r="BQ6" s="378"/>
      <c r="BR6" s="356" t="s">
        <v>33</v>
      </c>
      <c r="BS6" s="357"/>
      <c r="BT6" s="357"/>
      <c r="BU6" s="357"/>
      <c r="BV6" s="357"/>
      <c r="BW6" s="357"/>
      <c r="BX6" s="357"/>
      <c r="BY6" s="357"/>
      <c r="BZ6" s="357"/>
      <c r="CA6" s="357"/>
      <c r="CB6" s="357"/>
      <c r="CC6" s="357"/>
      <c r="CD6" s="357"/>
      <c r="CE6" s="357"/>
      <c r="CF6" s="357"/>
      <c r="CG6" s="357"/>
      <c r="CH6" s="357"/>
      <c r="CI6" s="357"/>
      <c r="CJ6" s="357"/>
      <c r="CK6" s="357"/>
      <c r="CL6" s="357"/>
      <c r="CM6" s="357"/>
      <c r="CN6" s="357"/>
      <c r="CO6" s="358"/>
    </row>
    <row r="7" spans="5:93" ht="15.75" customHeight="1">
      <c r="E7" s="50" t="s">
        <v>204</v>
      </c>
      <c r="F7" s="1" t="s">
        <v>12</v>
      </c>
      <c r="I7" s="3"/>
      <c r="J7" s="3"/>
      <c r="K7" s="3"/>
      <c r="L7" s="3"/>
      <c r="N7" s="3"/>
      <c r="O7" s="3"/>
      <c r="P7" s="3"/>
      <c r="Q7" s="3"/>
      <c r="R7" s="3"/>
      <c r="S7" s="51" t="s">
        <v>205</v>
      </c>
      <c r="T7" s="51"/>
      <c r="U7" s="51"/>
      <c r="V7" s="51"/>
      <c r="W7" s="51"/>
      <c r="X7" s="51"/>
      <c r="Y7" s="51"/>
      <c r="Z7" s="51"/>
      <c r="AA7" s="51" t="s">
        <v>178</v>
      </c>
      <c r="AB7" s="51"/>
      <c r="AC7" s="51"/>
      <c r="AD7" s="51"/>
      <c r="AE7" s="52"/>
      <c r="AF7" s="52"/>
      <c r="AG7" s="52"/>
      <c r="AH7" s="52"/>
      <c r="AI7" s="52"/>
      <c r="AJ7" s="52"/>
      <c r="AK7" s="52"/>
      <c r="BA7" s="3"/>
      <c r="BB7" s="385" t="s">
        <v>34</v>
      </c>
      <c r="BC7" s="386"/>
      <c r="BD7" s="386"/>
      <c r="BE7" s="386"/>
      <c r="BF7" s="387"/>
      <c r="BG7" s="379" t="s">
        <v>70</v>
      </c>
      <c r="BH7" s="380"/>
      <c r="BI7" s="380"/>
      <c r="BJ7" s="380"/>
      <c r="BK7" s="380"/>
      <c r="BL7" s="381"/>
      <c r="BM7" s="379" t="s">
        <v>35</v>
      </c>
      <c r="BN7" s="380"/>
      <c r="BO7" s="380"/>
      <c r="BP7" s="380"/>
      <c r="BQ7" s="380"/>
      <c r="BR7" s="381"/>
      <c r="BS7" s="379" t="s">
        <v>36</v>
      </c>
      <c r="BT7" s="380"/>
      <c r="BU7" s="380"/>
      <c r="BV7" s="380"/>
      <c r="BW7" s="380"/>
      <c r="BX7" s="381"/>
      <c r="BY7" s="379" t="s">
        <v>153</v>
      </c>
      <c r="BZ7" s="380"/>
      <c r="CA7" s="380"/>
      <c r="CB7" s="380"/>
      <c r="CC7" s="380"/>
      <c r="CD7" s="381"/>
      <c r="CE7" s="379" t="s">
        <v>55</v>
      </c>
      <c r="CF7" s="380"/>
      <c r="CG7" s="380"/>
      <c r="CH7" s="380"/>
      <c r="CI7" s="380"/>
      <c r="CJ7" s="381"/>
      <c r="CK7" s="379" t="s">
        <v>22</v>
      </c>
      <c r="CL7" s="380"/>
      <c r="CM7" s="380"/>
      <c r="CN7" s="380"/>
      <c r="CO7" s="381"/>
    </row>
    <row r="8" spans="5:93" ht="15.75" customHeight="1">
      <c r="E8" s="50"/>
      <c r="F8" s="127" t="s">
        <v>206</v>
      </c>
      <c r="G8" s="128" t="s">
        <v>76</v>
      </c>
      <c r="H8" s="128"/>
      <c r="I8" s="128"/>
      <c r="J8" s="128"/>
      <c r="K8" s="128"/>
      <c r="L8" s="128"/>
      <c r="M8" s="128"/>
      <c r="N8" s="128"/>
      <c r="O8" s="128"/>
      <c r="AE8" s="3"/>
      <c r="AF8" s="3"/>
      <c r="AG8" s="3"/>
      <c r="AH8" s="3"/>
      <c r="AI8" s="3"/>
      <c r="AJ8" s="3"/>
      <c r="AK8" s="3"/>
      <c r="AL8" s="3"/>
      <c r="AM8" s="3"/>
      <c r="AN8" s="3"/>
      <c r="AO8" s="3"/>
      <c r="AP8" s="3"/>
      <c r="AQ8" s="3"/>
      <c r="AR8" s="3"/>
      <c r="BA8" s="3"/>
      <c r="BB8" s="333" t="s">
        <v>37</v>
      </c>
      <c r="BC8" s="334"/>
      <c r="BD8" s="334"/>
      <c r="BE8" s="334"/>
      <c r="BF8" s="335"/>
      <c r="BG8" s="345" t="s">
        <v>53</v>
      </c>
      <c r="BH8" s="346"/>
      <c r="BI8" s="346"/>
      <c r="BJ8" s="346"/>
      <c r="BK8" s="346"/>
      <c r="BL8" s="347"/>
      <c r="BM8" s="345" t="s">
        <v>54</v>
      </c>
      <c r="BN8" s="346"/>
      <c r="BO8" s="346"/>
      <c r="BP8" s="346"/>
      <c r="BQ8" s="346"/>
      <c r="BR8" s="347"/>
      <c r="BS8" s="345" t="s">
        <v>152</v>
      </c>
      <c r="BT8" s="346"/>
      <c r="BU8" s="346"/>
      <c r="BV8" s="346"/>
      <c r="BW8" s="346"/>
      <c r="BX8" s="347"/>
      <c r="BY8" s="345" t="s">
        <v>152</v>
      </c>
      <c r="BZ8" s="346"/>
      <c r="CA8" s="346"/>
      <c r="CB8" s="346"/>
      <c r="CC8" s="346"/>
      <c r="CD8" s="347"/>
      <c r="CE8" s="345" t="s">
        <v>152</v>
      </c>
      <c r="CF8" s="346"/>
      <c r="CG8" s="346"/>
      <c r="CH8" s="346"/>
      <c r="CI8" s="346"/>
      <c r="CJ8" s="347"/>
      <c r="CK8" s="345" t="s">
        <v>316</v>
      </c>
      <c r="CL8" s="346"/>
      <c r="CM8" s="346"/>
      <c r="CN8" s="346"/>
      <c r="CO8" s="347"/>
    </row>
    <row r="9" spans="5:93" ht="15.75" customHeight="1">
      <c r="E9" s="50"/>
      <c r="F9" s="127" t="s">
        <v>207</v>
      </c>
      <c r="G9" s="128" t="s">
        <v>179</v>
      </c>
      <c r="H9" s="128"/>
      <c r="I9" s="128"/>
      <c r="J9" s="128"/>
      <c r="K9" s="128"/>
      <c r="L9" s="128"/>
      <c r="M9" s="128"/>
      <c r="N9" s="128"/>
      <c r="O9" s="128"/>
      <c r="BA9" s="3"/>
      <c r="BB9" s="336"/>
      <c r="BC9" s="337"/>
      <c r="BD9" s="337"/>
      <c r="BE9" s="337"/>
      <c r="BF9" s="338"/>
      <c r="BG9" s="348"/>
      <c r="BH9" s="349"/>
      <c r="BI9" s="349"/>
      <c r="BJ9" s="349"/>
      <c r="BK9" s="349"/>
      <c r="BL9" s="350"/>
      <c r="BM9" s="348"/>
      <c r="BN9" s="349"/>
      <c r="BO9" s="349"/>
      <c r="BP9" s="349"/>
      <c r="BQ9" s="349"/>
      <c r="BR9" s="350"/>
      <c r="BS9" s="348"/>
      <c r="BT9" s="349"/>
      <c r="BU9" s="349"/>
      <c r="BV9" s="349"/>
      <c r="BW9" s="349"/>
      <c r="BX9" s="350"/>
      <c r="BY9" s="348"/>
      <c r="BZ9" s="349"/>
      <c r="CA9" s="349"/>
      <c r="CB9" s="349"/>
      <c r="CC9" s="349"/>
      <c r="CD9" s="350"/>
      <c r="CE9" s="348"/>
      <c r="CF9" s="349"/>
      <c r="CG9" s="349"/>
      <c r="CH9" s="349"/>
      <c r="CI9" s="349"/>
      <c r="CJ9" s="350"/>
      <c r="CK9" s="348"/>
      <c r="CL9" s="349"/>
      <c r="CM9" s="349"/>
      <c r="CN9" s="349"/>
      <c r="CO9" s="350"/>
    </row>
    <row r="10" spans="5:93" ht="15.75" customHeight="1">
      <c r="E10" s="50"/>
      <c r="G10" s="285" t="s">
        <v>203</v>
      </c>
      <c r="H10" s="285"/>
      <c r="I10" s="285"/>
      <c r="J10" s="285"/>
      <c r="K10" s="285"/>
      <c r="L10" s="285"/>
      <c r="M10" s="285"/>
      <c r="N10" s="285"/>
      <c r="O10" s="285"/>
      <c r="P10" s="126"/>
      <c r="Q10" s="129" t="s">
        <v>305</v>
      </c>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167"/>
      <c r="BA10" s="3"/>
      <c r="BB10" s="385" t="s">
        <v>34</v>
      </c>
      <c r="BC10" s="386"/>
      <c r="BD10" s="386"/>
      <c r="BE10" s="386"/>
      <c r="BF10" s="387"/>
      <c r="BG10" s="379" t="s">
        <v>21</v>
      </c>
      <c r="BH10" s="380"/>
      <c r="BI10" s="380"/>
      <c r="BJ10" s="380"/>
      <c r="BK10" s="380"/>
      <c r="BL10" s="381"/>
      <c r="BM10" s="379" t="s">
        <v>151</v>
      </c>
      <c r="BN10" s="380"/>
      <c r="BO10" s="380"/>
      <c r="BP10" s="380"/>
      <c r="BQ10" s="380"/>
      <c r="BR10" s="381"/>
      <c r="BS10" s="379" t="s">
        <v>154</v>
      </c>
      <c r="BT10" s="380"/>
      <c r="BU10" s="380"/>
      <c r="BV10" s="380"/>
      <c r="BW10" s="380"/>
      <c r="BX10" s="381"/>
      <c r="BY10" s="379" t="s">
        <v>56</v>
      </c>
      <c r="BZ10" s="380"/>
      <c r="CA10" s="380"/>
      <c r="CB10" s="380"/>
      <c r="CC10" s="380"/>
      <c r="CD10" s="381"/>
      <c r="CE10" s="379" t="s">
        <v>334</v>
      </c>
      <c r="CF10" s="380"/>
      <c r="CG10" s="380"/>
      <c r="CH10" s="380"/>
      <c r="CI10" s="380"/>
      <c r="CJ10" s="381"/>
      <c r="CK10" s="379"/>
      <c r="CL10" s="380"/>
      <c r="CM10" s="380"/>
      <c r="CN10" s="380"/>
      <c r="CO10" s="381"/>
    </row>
    <row r="11" spans="5:93" ht="15.75" customHeight="1">
      <c r="E11" s="50"/>
      <c r="G11" s="285"/>
      <c r="H11" s="285"/>
      <c r="I11" s="285"/>
      <c r="J11" s="285"/>
      <c r="K11" s="285"/>
      <c r="L11" s="285"/>
      <c r="M11" s="285"/>
      <c r="N11" s="285"/>
      <c r="O11" s="285"/>
      <c r="P11" s="126"/>
      <c r="Q11" s="130" t="s">
        <v>180</v>
      </c>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168"/>
      <c r="BA11" s="3"/>
      <c r="BB11" s="333" t="s">
        <v>37</v>
      </c>
      <c r="BC11" s="334"/>
      <c r="BD11" s="334"/>
      <c r="BE11" s="334"/>
      <c r="BF11" s="335"/>
      <c r="BG11" s="388" t="s">
        <v>314</v>
      </c>
      <c r="BH11" s="346"/>
      <c r="BI11" s="346"/>
      <c r="BJ11" s="346"/>
      <c r="BK11" s="346"/>
      <c r="BL11" s="347"/>
      <c r="BM11" s="388" t="s">
        <v>192</v>
      </c>
      <c r="BN11" s="346"/>
      <c r="BO11" s="346"/>
      <c r="BP11" s="346"/>
      <c r="BQ11" s="346"/>
      <c r="BR11" s="347"/>
      <c r="BS11" s="388" t="s">
        <v>315</v>
      </c>
      <c r="BT11" s="346"/>
      <c r="BU11" s="346"/>
      <c r="BV11" s="346"/>
      <c r="BW11" s="346"/>
      <c r="BX11" s="347"/>
      <c r="BY11" s="388" t="s">
        <v>196</v>
      </c>
      <c r="BZ11" s="346"/>
      <c r="CA11" s="346"/>
      <c r="CB11" s="346"/>
      <c r="CC11" s="346"/>
      <c r="CD11" s="347"/>
      <c r="CE11" s="345" t="s">
        <v>335</v>
      </c>
      <c r="CF11" s="346"/>
      <c r="CG11" s="346"/>
      <c r="CH11" s="346"/>
      <c r="CI11" s="346"/>
      <c r="CJ11" s="347"/>
      <c r="CK11" s="345"/>
      <c r="CL11" s="346"/>
      <c r="CM11" s="346"/>
      <c r="CN11" s="346"/>
      <c r="CO11" s="347"/>
    </row>
    <row r="12" spans="5:93" ht="15.75" customHeight="1">
      <c r="E12" s="50"/>
      <c r="I12" s="3"/>
      <c r="J12" s="3"/>
      <c r="K12" s="3"/>
      <c r="L12" s="3"/>
      <c r="M12" s="3"/>
      <c r="N12" s="3"/>
      <c r="O12" s="3"/>
      <c r="P12" s="3"/>
      <c r="Q12" s="130" t="s">
        <v>181</v>
      </c>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168"/>
      <c r="BA12" s="3"/>
      <c r="BB12" s="336"/>
      <c r="BC12" s="337"/>
      <c r="BD12" s="337"/>
      <c r="BE12" s="337"/>
      <c r="BF12" s="338"/>
      <c r="BG12" s="348"/>
      <c r="BH12" s="349"/>
      <c r="BI12" s="349"/>
      <c r="BJ12" s="349"/>
      <c r="BK12" s="349"/>
      <c r="BL12" s="350"/>
      <c r="BM12" s="348"/>
      <c r="BN12" s="349"/>
      <c r="BO12" s="349"/>
      <c r="BP12" s="349"/>
      <c r="BQ12" s="349"/>
      <c r="BR12" s="350"/>
      <c r="BS12" s="348"/>
      <c r="BT12" s="349"/>
      <c r="BU12" s="349"/>
      <c r="BV12" s="349"/>
      <c r="BW12" s="349"/>
      <c r="BX12" s="350"/>
      <c r="BY12" s="348"/>
      <c r="BZ12" s="349"/>
      <c r="CA12" s="349"/>
      <c r="CB12" s="349"/>
      <c r="CC12" s="349"/>
      <c r="CD12" s="350"/>
      <c r="CE12" s="348"/>
      <c r="CF12" s="349"/>
      <c r="CG12" s="349"/>
      <c r="CH12" s="349"/>
      <c r="CI12" s="349"/>
      <c r="CJ12" s="350"/>
      <c r="CK12" s="348"/>
      <c r="CL12" s="349"/>
      <c r="CM12" s="349"/>
      <c r="CN12" s="349"/>
      <c r="CO12" s="350"/>
    </row>
    <row r="13" spans="5:53" ht="15.75" customHeight="1">
      <c r="E13" s="50"/>
      <c r="G13" s="1" t="s">
        <v>77</v>
      </c>
      <c r="H13" s="3"/>
      <c r="I13" s="3"/>
      <c r="J13" s="3"/>
      <c r="K13" s="3"/>
      <c r="L13" s="3"/>
      <c r="M13" s="3"/>
      <c r="O13" s="284" t="s">
        <v>306</v>
      </c>
      <c r="P13" s="284"/>
      <c r="Q13" s="284"/>
      <c r="R13" s="284"/>
      <c r="S13" s="284"/>
      <c r="T13" s="284"/>
      <c r="U13" s="284"/>
      <c r="V13" s="284"/>
      <c r="W13" s="284"/>
      <c r="X13" s="284"/>
      <c r="Y13" s="284"/>
      <c r="Z13" s="284"/>
      <c r="AA13" s="284"/>
      <c r="AB13" s="284"/>
      <c r="AC13" s="284"/>
      <c r="AD13" s="284"/>
      <c r="AE13" s="284"/>
      <c r="AF13" s="284"/>
      <c r="AG13" s="54" t="s">
        <v>168</v>
      </c>
      <c r="AH13" s="2"/>
      <c r="AI13" s="2"/>
      <c r="AJ13" s="3"/>
      <c r="AK13" s="3"/>
      <c r="AL13" s="3"/>
      <c r="AM13" s="3"/>
      <c r="AN13" s="3"/>
      <c r="AO13" s="3"/>
      <c r="AP13" s="3"/>
      <c r="AQ13" s="3"/>
      <c r="AR13" s="3"/>
      <c r="BA13" s="3"/>
    </row>
    <row r="14" spans="5:54" ht="15.75" customHeight="1">
      <c r="E14" s="50" t="s">
        <v>14</v>
      </c>
      <c r="F14" s="1" t="s">
        <v>15</v>
      </c>
      <c r="AE14" s="9"/>
      <c r="AF14" s="3"/>
      <c r="AG14" s="3"/>
      <c r="AH14" s="3"/>
      <c r="AI14" s="3"/>
      <c r="AJ14" s="3"/>
      <c r="AK14" s="3"/>
      <c r="AL14" s="3"/>
      <c r="AM14" s="3"/>
      <c r="AN14" s="3"/>
      <c r="AO14" s="3"/>
      <c r="AP14" s="3"/>
      <c r="AQ14" s="3"/>
      <c r="AR14" s="3"/>
      <c r="AS14" s="90"/>
      <c r="BA14" s="3"/>
      <c r="BB14" s="1" t="s">
        <v>155</v>
      </c>
    </row>
    <row r="15" spans="5:93" ht="15.75" customHeight="1">
      <c r="E15" s="50"/>
      <c r="AF15" s="9"/>
      <c r="AG15" s="9"/>
      <c r="AH15" s="9"/>
      <c r="AI15" s="10"/>
      <c r="AJ15" s="10"/>
      <c r="AK15" s="10"/>
      <c r="AL15" s="10"/>
      <c r="AM15" s="10"/>
      <c r="AN15" s="10"/>
      <c r="AO15" s="10"/>
      <c r="AP15" s="10"/>
      <c r="AQ15" s="10"/>
      <c r="AR15" s="9"/>
      <c r="BA15" s="3"/>
      <c r="BB15" s="374" t="s">
        <v>16</v>
      </c>
      <c r="BC15" s="374"/>
      <c r="BD15" s="374"/>
      <c r="BE15" s="374"/>
      <c r="BF15" s="374"/>
      <c r="BG15" s="372" t="s">
        <v>31</v>
      </c>
      <c r="BH15" s="372"/>
      <c r="BI15" s="372"/>
      <c r="BJ15" s="372"/>
      <c r="BK15" s="372"/>
      <c r="BL15" s="374" t="s">
        <v>38</v>
      </c>
      <c r="BM15" s="374"/>
      <c r="BN15" s="374"/>
      <c r="BO15" s="374"/>
      <c r="BP15" s="374"/>
      <c r="BQ15" s="374"/>
      <c r="BR15" s="374" t="s">
        <v>32</v>
      </c>
      <c r="BS15" s="374"/>
      <c r="BT15" s="374"/>
      <c r="BU15" s="374"/>
      <c r="BV15" s="374"/>
      <c r="BW15" s="374"/>
      <c r="BX15" s="374"/>
      <c r="BY15" s="374"/>
      <c r="BZ15" s="374"/>
      <c r="CA15" s="374"/>
      <c r="CB15" s="374" t="s">
        <v>18</v>
      </c>
      <c r="CC15" s="374"/>
      <c r="CD15" s="374"/>
      <c r="CE15" s="374"/>
      <c r="CF15" s="382" t="s">
        <v>19</v>
      </c>
      <c r="CG15" s="383"/>
      <c r="CH15" s="383"/>
      <c r="CI15" s="383"/>
      <c r="CJ15" s="384"/>
      <c r="CK15" s="372" t="s">
        <v>39</v>
      </c>
      <c r="CL15" s="372"/>
      <c r="CM15" s="372"/>
      <c r="CN15" s="372"/>
      <c r="CO15" s="372"/>
    </row>
    <row r="16" spans="4:93" ht="15.75" customHeight="1">
      <c r="D16" s="2"/>
      <c r="E16" s="382" t="s">
        <v>16</v>
      </c>
      <c r="F16" s="383"/>
      <c r="G16" s="383"/>
      <c r="H16" s="383"/>
      <c r="I16" s="383"/>
      <c r="J16" s="383"/>
      <c r="K16" s="384"/>
      <c r="L16" s="436" t="s">
        <v>78</v>
      </c>
      <c r="M16" s="437"/>
      <c r="N16" s="437"/>
      <c r="O16" s="437"/>
      <c r="P16" s="437"/>
      <c r="Q16" s="437"/>
      <c r="R16" s="437"/>
      <c r="S16" s="437"/>
      <c r="T16" s="437"/>
      <c r="U16" s="437"/>
      <c r="V16" s="438"/>
      <c r="W16" s="502" t="s">
        <v>79</v>
      </c>
      <c r="X16" s="502"/>
      <c r="Y16" s="502"/>
      <c r="Z16" s="502"/>
      <c r="AA16" s="343" t="s">
        <v>17</v>
      </c>
      <c r="AB16" s="344"/>
      <c r="AC16" s="344"/>
      <c r="AD16" s="344"/>
      <c r="AE16" s="344"/>
      <c r="AF16" s="344"/>
      <c r="AG16" s="344"/>
      <c r="AH16" s="344"/>
      <c r="AI16" s="344"/>
      <c r="AJ16" s="344"/>
      <c r="AK16" s="344"/>
      <c r="AL16" s="344"/>
      <c r="AM16" s="344"/>
      <c r="AN16" s="344"/>
      <c r="AO16" s="344"/>
      <c r="AP16" s="344"/>
      <c r="AQ16" s="344"/>
      <c r="AR16" s="344"/>
      <c r="AS16" s="344"/>
      <c r="AT16" s="117"/>
      <c r="AU16" s="118"/>
      <c r="AV16" s="118"/>
      <c r="AW16" s="118"/>
      <c r="AX16" s="118"/>
      <c r="BA16" s="3"/>
      <c r="BB16" s="375"/>
      <c r="BC16" s="375"/>
      <c r="BD16" s="375"/>
      <c r="BE16" s="375"/>
      <c r="BF16" s="375"/>
      <c r="BG16" s="373"/>
      <c r="BH16" s="373"/>
      <c r="BI16" s="373"/>
      <c r="BJ16" s="373"/>
      <c r="BK16" s="373"/>
      <c r="BL16" s="375"/>
      <c r="BM16" s="375"/>
      <c r="BN16" s="375"/>
      <c r="BO16" s="375"/>
      <c r="BP16" s="375"/>
      <c r="BQ16" s="375"/>
      <c r="BR16" s="375"/>
      <c r="BS16" s="375"/>
      <c r="BT16" s="375"/>
      <c r="BU16" s="375"/>
      <c r="BV16" s="375"/>
      <c r="BW16" s="375"/>
      <c r="BX16" s="375"/>
      <c r="BY16" s="375"/>
      <c r="BZ16" s="375"/>
      <c r="CA16" s="375"/>
      <c r="CB16" s="375"/>
      <c r="CC16" s="375"/>
      <c r="CD16" s="375"/>
      <c r="CE16" s="375"/>
      <c r="CF16" s="336"/>
      <c r="CG16" s="337"/>
      <c r="CH16" s="337"/>
      <c r="CI16" s="337"/>
      <c r="CJ16" s="338"/>
      <c r="CK16" s="373"/>
      <c r="CL16" s="373"/>
      <c r="CM16" s="373"/>
      <c r="CN16" s="373"/>
      <c r="CO16" s="373"/>
    </row>
    <row r="17" spans="5:93" s="2" customFormat="1" ht="15.75" customHeight="1">
      <c r="E17" s="499"/>
      <c r="F17" s="500"/>
      <c r="G17" s="500"/>
      <c r="H17" s="500"/>
      <c r="I17" s="500"/>
      <c r="J17" s="500"/>
      <c r="K17" s="501"/>
      <c r="L17" s="372" t="s">
        <v>170</v>
      </c>
      <c r="M17" s="374"/>
      <c r="N17" s="374"/>
      <c r="O17" s="374"/>
      <c r="P17" s="374"/>
      <c r="Q17" s="372" t="s">
        <v>171</v>
      </c>
      <c r="R17" s="374"/>
      <c r="S17" s="374"/>
      <c r="T17" s="374"/>
      <c r="U17" s="374"/>
      <c r="V17" s="374"/>
      <c r="W17" s="502"/>
      <c r="X17" s="502"/>
      <c r="Y17" s="502"/>
      <c r="Z17" s="502"/>
      <c r="AA17" s="503" t="s">
        <v>18</v>
      </c>
      <c r="AB17" s="503"/>
      <c r="AC17" s="503"/>
      <c r="AD17" s="503"/>
      <c r="AE17" s="503"/>
      <c r="AF17" s="502" t="s">
        <v>58</v>
      </c>
      <c r="AG17" s="502"/>
      <c r="AH17" s="339" t="s">
        <v>59</v>
      </c>
      <c r="AI17" s="340"/>
      <c r="AJ17" s="340"/>
      <c r="AK17" s="340"/>
      <c r="AL17" s="340"/>
      <c r="AM17" s="340"/>
      <c r="AN17" s="340"/>
      <c r="AO17" s="340"/>
      <c r="AP17" s="340"/>
      <c r="AQ17" s="340"/>
      <c r="AR17" s="340"/>
      <c r="AS17" s="340"/>
      <c r="AT17" s="119"/>
      <c r="AU17" s="120"/>
      <c r="AV17" s="120"/>
      <c r="AW17" s="120"/>
      <c r="AX17" s="120"/>
      <c r="AY17" s="91"/>
      <c r="AZ17" s="91"/>
      <c r="BA17" s="3"/>
      <c r="BB17" s="359"/>
      <c r="BC17" s="360"/>
      <c r="BD17" s="360"/>
      <c r="BE17" s="360"/>
      <c r="BF17" s="361"/>
      <c r="BG17" s="362"/>
      <c r="BH17" s="363"/>
      <c r="BI17" s="363"/>
      <c r="BJ17" s="363"/>
      <c r="BK17" s="364"/>
      <c r="BL17" s="359"/>
      <c r="BM17" s="360"/>
      <c r="BN17" s="360"/>
      <c r="BO17" s="360"/>
      <c r="BP17" s="360"/>
      <c r="BQ17" s="361"/>
      <c r="BR17" s="359"/>
      <c r="BS17" s="360"/>
      <c r="BT17" s="360"/>
      <c r="BU17" s="360"/>
      <c r="BV17" s="360"/>
      <c r="BW17" s="360"/>
      <c r="BX17" s="360"/>
      <c r="BY17" s="360"/>
      <c r="BZ17" s="360"/>
      <c r="CA17" s="361"/>
      <c r="CB17" s="353"/>
      <c r="CC17" s="354"/>
      <c r="CD17" s="354"/>
      <c r="CE17" s="355"/>
      <c r="CF17" s="368"/>
      <c r="CG17" s="369"/>
      <c r="CH17" s="369"/>
      <c r="CI17" s="369"/>
      <c r="CJ17" s="351"/>
      <c r="CK17" s="353"/>
      <c r="CL17" s="354"/>
      <c r="CM17" s="354"/>
      <c r="CN17" s="354"/>
      <c r="CO17" s="355"/>
    </row>
    <row r="18" spans="1:93" s="2" customFormat="1" ht="15.75" customHeight="1" thickBot="1">
      <c r="A18" s="14" t="s">
        <v>83</v>
      </c>
      <c r="B18" s="14" t="s">
        <v>82</v>
      </c>
      <c r="E18" s="336"/>
      <c r="F18" s="337"/>
      <c r="G18" s="337"/>
      <c r="H18" s="337"/>
      <c r="I18" s="337"/>
      <c r="J18" s="337"/>
      <c r="K18" s="338"/>
      <c r="L18" s="375"/>
      <c r="M18" s="375"/>
      <c r="N18" s="375"/>
      <c r="O18" s="375"/>
      <c r="P18" s="375"/>
      <c r="Q18" s="375"/>
      <c r="R18" s="375"/>
      <c r="S18" s="375"/>
      <c r="T18" s="375"/>
      <c r="U18" s="375"/>
      <c r="V18" s="375"/>
      <c r="W18" s="502"/>
      <c r="X18" s="502"/>
      <c r="Y18" s="502"/>
      <c r="Z18" s="502"/>
      <c r="AA18" s="503"/>
      <c r="AB18" s="503"/>
      <c r="AC18" s="503"/>
      <c r="AD18" s="503"/>
      <c r="AE18" s="503"/>
      <c r="AF18" s="502"/>
      <c r="AG18" s="502"/>
      <c r="AH18" s="341"/>
      <c r="AI18" s="342"/>
      <c r="AJ18" s="342"/>
      <c r="AK18" s="342"/>
      <c r="AL18" s="342"/>
      <c r="AM18" s="342"/>
      <c r="AN18" s="342"/>
      <c r="AO18" s="342"/>
      <c r="AP18" s="342"/>
      <c r="AQ18" s="342"/>
      <c r="AR18" s="342"/>
      <c r="AS18" s="342"/>
      <c r="AT18" s="119"/>
      <c r="AU18" s="120"/>
      <c r="AV18" s="120"/>
      <c r="AW18" s="120"/>
      <c r="AX18" s="120"/>
      <c r="AY18" s="91"/>
      <c r="AZ18" s="91"/>
      <c r="BA18" s="3"/>
      <c r="BB18" s="348"/>
      <c r="BC18" s="349"/>
      <c r="BD18" s="349"/>
      <c r="BE18" s="349"/>
      <c r="BF18" s="350"/>
      <c r="BG18" s="365"/>
      <c r="BH18" s="366"/>
      <c r="BI18" s="366"/>
      <c r="BJ18" s="366"/>
      <c r="BK18" s="367"/>
      <c r="BL18" s="348"/>
      <c r="BM18" s="349"/>
      <c r="BN18" s="349"/>
      <c r="BO18" s="349"/>
      <c r="BP18" s="349"/>
      <c r="BQ18" s="350"/>
      <c r="BR18" s="348"/>
      <c r="BS18" s="349"/>
      <c r="BT18" s="349"/>
      <c r="BU18" s="349"/>
      <c r="BV18" s="349"/>
      <c r="BW18" s="349"/>
      <c r="BX18" s="349"/>
      <c r="BY18" s="349"/>
      <c r="BZ18" s="349"/>
      <c r="CA18" s="350"/>
      <c r="CB18" s="356"/>
      <c r="CC18" s="357"/>
      <c r="CD18" s="357"/>
      <c r="CE18" s="358"/>
      <c r="CF18" s="370"/>
      <c r="CG18" s="371"/>
      <c r="CH18" s="371"/>
      <c r="CI18" s="371"/>
      <c r="CJ18" s="352"/>
      <c r="CK18" s="356"/>
      <c r="CL18" s="357"/>
      <c r="CM18" s="357"/>
      <c r="CN18" s="357"/>
      <c r="CO18" s="358"/>
    </row>
    <row r="19" spans="1:93" ht="15.75" customHeight="1">
      <c r="A19" s="15"/>
      <c r="B19" s="16">
        <f>SUMIF(C19,TRUE,R19)*W19</f>
        <v>0</v>
      </c>
      <c r="C19" s="1" t="b">
        <v>0</v>
      </c>
      <c r="E19" s="293" t="s">
        <v>342</v>
      </c>
      <c r="F19" s="442"/>
      <c r="G19" s="442"/>
      <c r="H19" s="442"/>
      <c r="I19" s="442"/>
      <c r="J19" s="442"/>
      <c r="K19" s="443"/>
      <c r="L19" s="282"/>
      <c r="M19" s="283"/>
      <c r="N19" s="283"/>
      <c r="O19" s="283"/>
      <c r="P19" s="21"/>
      <c r="Q19" s="11"/>
      <c r="R19" s="289">
        <v>800</v>
      </c>
      <c r="S19" s="289"/>
      <c r="T19" s="289"/>
      <c r="U19" s="299" t="s">
        <v>81</v>
      </c>
      <c r="V19" s="300"/>
      <c r="W19" s="318"/>
      <c r="X19" s="319"/>
      <c r="Y19" s="319"/>
      <c r="Z19" s="316" t="s">
        <v>20</v>
      </c>
      <c r="AA19" s="310" t="s">
        <v>60</v>
      </c>
      <c r="AB19" s="311"/>
      <c r="AC19" s="311"/>
      <c r="AD19" s="311"/>
      <c r="AE19" s="312"/>
      <c r="AF19" s="287" t="s">
        <v>319</v>
      </c>
      <c r="AG19" s="300"/>
      <c r="AH19" s="522" t="s">
        <v>340</v>
      </c>
      <c r="AI19" s="523"/>
      <c r="AJ19" s="523"/>
      <c r="AK19" s="523"/>
      <c r="AL19" s="523"/>
      <c r="AM19" s="523"/>
      <c r="AN19" s="523"/>
      <c r="AO19" s="523"/>
      <c r="AP19" s="523"/>
      <c r="AQ19" s="523"/>
      <c r="AR19" s="523"/>
      <c r="AS19" s="524"/>
      <c r="AT19" s="113"/>
      <c r="AU19" s="114"/>
      <c r="AV19" s="114"/>
      <c r="AW19" s="114"/>
      <c r="AX19" s="114"/>
      <c r="BA19" s="3"/>
      <c r="BB19" s="359"/>
      <c r="BC19" s="360"/>
      <c r="BD19" s="360"/>
      <c r="BE19" s="360"/>
      <c r="BF19" s="361"/>
      <c r="BG19" s="362"/>
      <c r="BH19" s="363"/>
      <c r="BI19" s="363"/>
      <c r="BJ19" s="363"/>
      <c r="BK19" s="364"/>
      <c r="BL19" s="359"/>
      <c r="BM19" s="360"/>
      <c r="BN19" s="360"/>
      <c r="BO19" s="360"/>
      <c r="BP19" s="360"/>
      <c r="BQ19" s="361"/>
      <c r="BR19" s="359"/>
      <c r="BS19" s="360"/>
      <c r="BT19" s="360"/>
      <c r="BU19" s="360"/>
      <c r="BV19" s="360"/>
      <c r="BW19" s="360"/>
      <c r="BX19" s="360"/>
      <c r="BY19" s="360"/>
      <c r="BZ19" s="360"/>
      <c r="CA19" s="361"/>
      <c r="CB19" s="353"/>
      <c r="CC19" s="354"/>
      <c r="CD19" s="354"/>
      <c r="CE19" s="355"/>
      <c r="CF19" s="368"/>
      <c r="CG19" s="369"/>
      <c r="CH19" s="369"/>
      <c r="CI19" s="369"/>
      <c r="CJ19" s="351"/>
      <c r="CK19" s="353"/>
      <c r="CL19" s="354"/>
      <c r="CM19" s="354"/>
      <c r="CN19" s="354"/>
      <c r="CO19" s="355"/>
    </row>
    <row r="20" spans="1:93" ht="15.75" customHeight="1">
      <c r="A20" s="17"/>
      <c r="B20" s="18">
        <f>SUMIF(C20,TRUE,R20)*W20</f>
        <v>0</v>
      </c>
      <c r="C20" s="1" t="b">
        <v>0</v>
      </c>
      <c r="E20" s="444"/>
      <c r="F20" s="445"/>
      <c r="G20" s="445"/>
      <c r="H20" s="445"/>
      <c r="I20" s="445"/>
      <c r="J20" s="445"/>
      <c r="K20" s="446"/>
      <c r="L20" s="324"/>
      <c r="M20" s="325"/>
      <c r="N20" s="325"/>
      <c r="O20" s="325"/>
      <c r="P20" s="25"/>
      <c r="Q20" s="169"/>
      <c r="R20" s="291">
        <v>1500</v>
      </c>
      <c r="S20" s="291"/>
      <c r="T20" s="291"/>
      <c r="U20" s="308"/>
      <c r="V20" s="309"/>
      <c r="W20" s="434"/>
      <c r="X20" s="435"/>
      <c r="Y20" s="435"/>
      <c r="Z20" s="431"/>
      <c r="AA20" s="439"/>
      <c r="AB20" s="440"/>
      <c r="AC20" s="440"/>
      <c r="AD20" s="440"/>
      <c r="AE20" s="441"/>
      <c r="AF20" s="332"/>
      <c r="AG20" s="309"/>
      <c r="AH20" s="525"/>
      <c r="AI20" s="526"/>
      <c r="AJ20" s="526"/>
      <c r="AK20" s="526"/>
      <c r="AL20" s="526"/>
      <c r="AM20" s="526"/>
      <c r="AN20" s="526"/>
      <c r="AO20" s="526"/>
      <c r="AP20" s="526"/>
      <c r="AQ20" s="526"/>
      <c r="AR20" s="526"/>
      <c r="AS20" s="527"/>
      <c r="AT20" s="113"/>
      <c r="AU20" s="114"/>
      <c r="AV20" s="114"/>
      <c r="AW20" s="114"/>
      <c r="AX20" s="114"/>
      <c r="BA20" s="3"/>
      <c r="BB20" s="348"/>
      <c r="BC20" s="349"/>
      <c r="BD20" s="349"/>
      <c r="BE20" s="349"/>
      <c r="BF20" s="350"/>
      <c r="BG20" s="365"/>
      <c r="BH20" s="366"/>
      <c r="BI20" s="366"/>
      <c r="BJ20" s="366"/>
      <c r="BK20" s="367"/>
      <c r="BL20" s="348"/>
      <c r="BM20" s="349"/>
      <c r="BN20" s="349"/>
      <c r="BO20" s="349"/>
      <c r="BP20" s="349"/>
      <c r="BQ20" s="350"/>
      <c r="BR20" s="348"/>
      <c r="BS20" s="349"/>
      <c r="BT20" s="349"/>
      <c r="BU20" s="349"/>
      <c r="BV20" s="349"/>
      <c r="BW20" s="349"/>
      <c r="BX20" s="349"/>
      <c r="BY20" s="349"/>
      <c r="BZ20" s="349"/>
      <c r="CA20" s="350"/>
      <c r="CB20" s="356"/>
      <c r="CC20" s="357"/>
      <c r="CD20" s="357"/>
      <c r="CE20" s="358"/>
      <c r="CF20" s="370"/>
      <c r="CG20" s="371"/>
      <c r="CH20" s="371"/>
      <c r="CI20" s="371"/>
      <c r="CJ20" s="352"/>
      <c r="CK20" s="356"/>
      <c r="CL20" s="357"/>
      <c r="CM20" s="357"/>
      <c r="CN20" s="357"/>
      <c r="CO20" s="358"/>
    </row>
    <row r="21" spans="1:93" ht="15.75" customHeight="1" thickBot="1">
      <c r="A21" s="26"/>
      <c r="B21" s="27">
        <f>SUMIF(C21,TRUE,R21)*W21</f>
        <v>0</v>
      </c>
      <c r="C21" s="1" t="b">
        <v>0</v>
      </c>
      <c r="E21" s="447"/>
      <c r="F21" s="448"/>
      <c r="G21" s="448"/>
      <c r="H21" s="448"/>
      <c r="I21" s="448"/>
      <c r="J21" s="448"/>
      <c r="K21" s="449"/>
      <c r="L21" s="121"/>
      <c r="M21" s="122"/>
      <c r="N21" s="23"/>
      <c r="O21" s="122"/>
      <c r="P21" s="24" t="s">
        <v>174</v>
      </c>
      <c r="Q21" s="13"/>
      <c r="R21" s="286">
        <v>3000</v>
      </c>
      <c r="S21" s="286"/>
      <c r="T21" s="432"/>
      <c r="U21" s="301"/>
      <c r="V21" s="302"/>
      <c r="W21" s="320"/>
      <c r="X21" s="321"/>
      <c r="Y21" s="321"/>
      <c r="Z21" s="317"/>
      <c r="AA21" s="313"/>
      <c r="AB21" s="314"/>
      <c r="AC21" s="314"/>
      <c r="AD21" s="314"/>
      <c r="AE21" s="315"/>
      <c r="AF21" s="288"/>
      <c r="AG21" s="302"/>
      <c r="AH21" s="525"/>
      <c r="AI21" s="526"/>
      <c r="AJ21" s="526"/>
      <c r="AK21" s="526"/>
      <c r="AL21" s="526"/>
      <c r="AM21" s="526"/>
      <c r="AN21" s="526"/>
      <c r="AO21" s="526"/>
      <c r="AP21" s="526"/>
      <c r="AQ21" s="526"/>
      <c r="AR21" s="526"/>
      <c r="AS21" s="527"/>
      <c r="AT21" s="113"/>
      <c r="AU21" s="114"/>
      <c r="AV21" s="114"/>
      <c r="AW21" s="114"/>
      <c r="AX21" s="114"/>
      <c r="BA21" s="3"/>
      <c r="BB21" s="359"/>
      <c r="BC21" s="360"/>
      <c r="BD21" s="360"/>
      <c r="BE21" s="360"/>
      <c r="BF21" s="361"/>
      <c r="BG21" s="362"/>
      <c r="BH21" s="363"/>
      <c r="BI21" s="363"/>
      <c r="BJ21" s="363"/>
      <c r="BK21" s="364"/>
      <c r="BL21" s="359"/>
      <c r="BM21" s="360"/>
      <c r="BN21" s="360"/>
      <c r="BO21" s="360"/>
      <c r="BP21" s="360"/>
      <c r="BQ21" s="361"/>
      <c r="BR21" s="359"/>
      <c r="BS21" s="360"/>
      <c r="BT21" s="360"/>
      <c r="BU21" s="360"/>
      <c r="BV21" s="360"/>
      <c r="BW21" s="360"/>
      <c r="BX21" s="360"/>
      <c r="BY21" s="360"/>
      <c r="BZ21" s="360"/>
      <c r="CA21" s="361"/>
      <c r="CB21" s="353"/>
      <c r="CC21" s="354"/>
      <c r="CD21" s="354"/>
      <c r="CE21" s="355"/>
      <c r="CF21" s="368"/>
      <c r="CG21" s="369"/>
      <c r="CH21" s="369"/>
      <c r="CI21" s="369"/>
      <c r="CJ21" s="351"/>
      <c r="CK21" s="353"/>
      <c r="CL21" s="354"/>
      <c r="CM21" s="354"/>
      <c r="CN21" s="354"/>
      <c r="CO21" s="355"/>
    </row>
    <row r="22" spans="1:93" ht="15.75" customHeight="1">
      <c r="A22" s="15"/>
      <c r="B22" s="16">
        <f>SUMIF(C22:C23,TRUE,R22)*W22</f>
        <v>0</v>
      </c>
      <c r="C22" s="1" t="b">
        <v>0</v>
      </c>
      <c r="E22" s="293" t="s">
        <v>341</v>
      </c>
      <c r="F22" s="294"/>
      <c r="G22" s="294"/>
      <c r="H22" s="294"/>
      <c r="I22" s="294"/>
      <c r="J22" s="294"/>
      <c r="K22" s="295"/>
      <c r="L22" s="282"/>
      <c r="M22" s="283"/>
      <c r="N22" s="283"/>
      <c r="O22" s="283"/>
      <c r="P22" s="21"/>
      <c r="Q22" s="287"/>
      <c r="R22" s="289">
        <v>1500</v>
      </c>
      <c r="S22" s="289"/>
      <c r="T22" s="289"/>
      <c r="U22" s="299" t="s">
        <v>81</v>
      </c>
      <c r="V22" s="300"/>
      <c r="W22" s="318"/>
      <c r="X22" s="319"/>
      <c r="Y22" s="319"/>
      <c r="Z22" s="316" t="s">
        <v>80</v>
      </c>
      <c r="AA22" s="310" t="s">
        <v>60</v>
      </c>
      <c r="AB22" s="311"/>
      <c r="AC22" s="311"/>
      <c r="AD22" s="311"/>
      <c r="AE22" s="312"/>
      <c r="AF22" s="287" t="s">
        <v>319</v>
      </c>
      <c r="AG22" s="300"/>
      <c r="AH22" s="525"/>
      <c r="AI22" s="526"/>
      <c r="AJ22" s="526"/>
      <c r="AK22" s="526"/>
      <c r="AL22" s="526"/>
      <c r="AM22" s="526"/>
      <c r="AN22" s="526"/>
      <c r="AO22" s="526"/>
      <c r="AP22" s="526"/>
      <c r="AQ22" s="526"/>
      <c r="AR22" s="526"/>
      <c r="AS22" s="527"/>
      <c r="AT22" s="113"/>
      <c r="AU22" s="114"/>
      <c r="AV22" s="114"/>
      <c r="AW22" s="114"/>
      <c r="AX22" s="114"/>
      <c r="BA22" s="3"/>
      <c r="BB22" s="348"/>
      <c r="BC22" s="349"/>
      <c r="BD22" s="349"/>
      <c r="BE22" s="349"/>
      <c r="BF22" s="350"/>
      <c r="BG22" s="365"/>
      <c r="BH22" s="366"/>
      <c r="BI22" s="366"/>
      <c r="BJ22" s="366"/>
      <c r="BK22" s="367"/>
      <c r="BL22" s="348"/>
      <c r="BM22" s="349"/>
      <c r="BN22" s="349"/>
      <c r="BO22" s="349"/>
      <c r="BP22" s="349"/>
      <c r="BQ22" s="350"/>
      <c r="BR22" s="348"/>
      <c r="BS22" s="349"/>
      <c r="BT22" s="349"/>
      <c r="BU22" s="349"/>
      <c r="BV22" s="349"/>
      <c r="BW22" s="349"/>
      <c r="BX22" s="349"/>
      <c r="BY22" s="349"/>
      <c r="BZ22" s="349"/>
      <c r="CA22" s="350"/>
      <c r="CB22" s="356"/>
      <c r="CC22" s="357"/>
      <c r="CD22" s="357"/>
      <c r="CE22" s="358"/>
      <c r="CF22" s="370"/>
      <c r="CG22" s="371"/>
      <c r="CH22" s="371"/>
      <c r="CI22" s="371"/>
      <c r="CJ22" s="352"/>
      <c r="CK22" s="356"/>
      <c r="CL22" s="357"/>
      <c r="CM22" s="357"/>
      <c r="CN22" s="357"/>
      <c r="CO22" s="358"/>
    </row>
    <row r="23" spans="1:93" ht="15.75" customHeight="1" thickBot="1">
      <c r="A23" s="26"/>
      <c r="B23" s="27"/>
      <c r="E23" s="296"/>
      <c r="F23" s="297"/>
      <c r="G23" s="297"/>
      <c r="H23" s="297"/>
      <c r="I23" s="297"/>
      <c r="J23" s="297"/>
      <c r="K23" s="298"/>
      <c r="L23" s="22"/>
      <c r="M23" s="23"/>
      <c r="N23" s="23"/>
      <c r="O23" s="23"/>
      <c r="P23" s="24" t="s">
        <v>174</v>
      </c>
      <c r="Q23" s="288"/>
      <c r="R23" s="286"/>
      <c r="S23" s="286"/>
      <c r="T23" s="286"/>
      <c r="U23" s="301"/>
      <c r="V23" s="302"/>
      <c r="W23" s="320"/>
      <c r="X23" s="321"/>
      <c r="Y23" s="321"/>
      <c r="Z23" s="317"/>
      <c r="AA23" s="313"/>
      <c r="AB23" s="314"/>
      <c r="AC23" s="314"/>
      <c r="AD23" s="314"/>
      <c r="AE23" s="315"/>
      <c r="AF23" s="288"/>
      <c r="AG23" s="302"/>
      <c r="AH23" s="525"/>
      <c r="AI23" s="526"/>
      <c r="AJ23" s="526"/>
      <c r="AK23" s="526"/>
      <c r="AL23" s="526"/>
      <c r="AM23" s="526"/>
      <c r="AN23" s="526"/>
      <c r="AO23" s="526"/>
      <c r="AP23" s="526"/>
      <c r="AQ23" s="526"/>
      <c r="AR23" s="526"/>
      <c r="AS23" s="527"/>
      <c r="AT23" s="113"/>
      <c r="AU23" s="114"/>
      <c r="AV23" s="114"/>
      <c r="AW23" s="114"/>
      <c r="AX23" s="114"/>
      <c r="BA23" s="3"/>
      <c r="BB23" s="359"/>
      <c r="BC23" s="360"/>
      <c r="BD23" s="360"/>
      <c r="BE23" s="360"/>
      <c r="BF23" s="361"/>
      <c r="BG23" s="362"/>
      <c r="BH23" s="363"/>
      <c r="BI23" s="363"/>
      <c r="BJ23" s="363"/>
      <c r="BK23" s="364"/>
      <c r="BL23" s="359"/>
      <c r="BM23" s="360"/>
      <c r="BN23" s="360"/>
      <c r="BO23" s="360"/>
      <c r="BP23" s="360"/>
      <c r="BQ23" s="361"/>
      <c r="BR23" s="359"/>
      <c r="BS23" s="360"/>
      <c r="BT23" s="360"/>
      <c r="BU23" s="360"/>
      <c r="BV23" s="360"/>
      <c r="BW23" s="360"/>
      <c r="BX23" s="360"/>
      <c r="BY23" s="360"/>
      <c r="BZ23" s="360"/>
      <c r="CA23" s="361"/>
      <c r="CB23" s="353"/>
      <c r="CC23" s="354"/>
      <c r="CD23" s="354"/>
      <c r="CE23" s="355"/>
      <c r="CF23" s="368"/>
      <c r="CG23" s="369"/>
      <c r="CH23" s="369"/>
      <c r="CI23" s="369"/>
      <c r="CJ23" s="351"/>
      <c r="CK23" s="353"/>
      <c r="CL23" s="354"/>
      <c r="CM23" s="354"/>
      <c r="CN23" s="354"/>
      <c r="CO23" s="355"/>
    </row>
    <row r="24" spans="1:93" ht="15.75" customHeight="1">
      <c r="A24" s="15"/>
      <c r="B24" s="16">
        <f>SUMIF(C24:C25,TRUE,R24:T25)*W24</f>
        <v>0</v>
      </c>
      <c r="C24" s="1" t="b">
        <v>0</v>
      </c>
      <c r="E24" s="293" t="s">
        <v>186</v>
      </c>
      <c r="F24" s="294"/>
      <c r="G24" s="294"/>
      <c r="H24" s="294"/>
      <c r="I24" s="294"/>
      <c r="J24" s="294"/>
      <c r="K24" s="295"/>
      <c r="L24" s="282"/>
      <c r="M24" s="283"/>
      <c r="N24" s="283"/>
      <c r="O24" s="283"/>
      <c r="P24" s="21"/>
      <c r="Q24" s="287"/>
      <c r="R24" s="289">
        <v>10000</v>
      </c>
      <c r="S24" s="289"/>
      <c r="T24" s="289"/>
      <c r="U24" s="299" t="s">
        <v>81</v>
      </c>
      <c r="V24" s="300"/>
      <c r="W24" s="318"/>
      <c r="X24" s="319"/>
      <c r="Y24" s="319"/>
      <c r="Z24" s="316" t="s">
        <v>80</v>
      </c>
      <c r="AA24" s="310" t="s">
        <v>60</v>
      </c>
      <c r="AB24" s="311"/>
      <c r="AC24" s="311"/>
      <c r="AD24" s="311"/>
      <c r="AE24" s="312"/>
      <c r="AF24" s="287" t="s">
        <v>319</v>
      </c>
      <c r="AG24" s="300"/>
      <c r="AH24" s="525"/>
      <c r="AI24" s="526"/>
      <c r="AJ24" s="526"/>
      <c r="AK24" s="526"/>
      <c r="AL24" s="526"/>
      <c r="AM24" s="526"/>
      <c r="AN24" s="526"/>
      <c r="AO24" s="526"/>
      <c r="AP24" s="526"/>
      <c r="AQ24" s="526"/>
      <c r="AR24" s="526"/>
      <c r="AS24" s="527"/>
      <c r="AT24" s="113"/>
      <c r="AU24" s="114"/>
      <c r="AV24" s="114"/>
      <c r="AW24" s="114"/>
      <c r="AX24" s="114"/>
      <c r="BA24" s="3"/>
      <c r="BB24" s="348"/>
      <c r="BC24" s="349"/>
      <c r="BD24" s="349"/>
      <c r="BE24" s="349"/>
      <c r="BF24" s="350"/>
      <c r="BG24" s="365"/>
      <c r="BH24" s="366"/>
      <c r="BI24" s="366"/>
      <c r="BJ24" s="366"/>
      <c r="BK24" s="367"/>
      <c r="BL24" s="348"/>
      <c r="BM24" s="349"/>
      <c r="BN24" s="349"/>
      <c r="BO24" s="349"/>
      <c r="BP24" s="349"/>
      <c r="BQ24" s="350"/>
      <c r="BR24" s="348"/>
      <c r="BS24" s="349"/>
      <c r="BT24" s="349"/>
      <c r="BU24" s="349"/>
      <c r="BV24" s="349"/>
      <c r="BW24" s="349"/>
      <c r="BX24" s="349"/>
      <c r="BY24" s="349"/>
      <c r="BZ24" s="349"/>
      <c r="CA24" s="350"/>
      <c r="CB24" s="356"/>
      <c r="CC24" s="357"/>
      <c r="CD24" s="357"/>
      <c r="CE24" s="358"/>
      <c r="CF24" s="370"/>
      <c r="CG24" s="371"/>
      <c r="CH24" s="371"/>
      <c r="CI24" s="371"/>
      <c r="CJ24" s="352"/>
      <c r="CK24" s="356"/>
      <c r="CL24" s="357"/>
      <c r="CM24" s="357"/>
      <c r="CN24" s="357"/>
      <c r="CO24" s="358"/>
    </row>
    <row r="25" spans="1:93" ht="15.75" customHeight="1" thickBot="1">
      <c r="A25" s="26"/>
      <c r="B25" s="27"/>
      <c r="E25" s="296"/>
      <c r="F25" s="297"/>
      <c r="G25" s="297"/>
      <c r="H25" s="297"/>
      <c r="I25" s="297"/>
      <c r="J25" s="297"/>
      <c r="K25" s="298"/>
      <c r="L25" s="121"/>
      <c r="M25" s="122"/>
      <c r="N25" s="122"/>
      <c r="O25" s="122"/>
      <c r="P25" s="24" t="s">
        <v>174</v>
      </c>
      <c r="Q25" s="288"/>
      <c r="R25" s="286"/>
      <c r="S25" s="286"/>
      <c r="T25" s="286"/>
      <c r="U25" s="301"/>
      <c r="V25" s="302"/>
      <c r="W25" s="320"/>
      <c r="X25" s="321"/>
      <c r="Y25" s="321"/>
      <c r="Z25" s="317"/>
      <c r="AA25" s="313"/>
      <c r="AB25" s="314"/>
      <c r="AC25" s="314"/>
      <c r="AD25" s="314"/>
      <c r="AE25" s="315"/>
      <c r="AF25" s="288"/>
      <c r="AG25" s="302"/>
      <c r="AH25" s="525"/>
      <c r="AI25" s="526"/>
      <c r="AJ25" s="526"/>
      <c r="AK25" s="526"/>
      <c r="AL25" s="526"/>
      <c r="AM25" s="526"/>
      <c r="AN25" s="526"/>
      <c r="AO25" s="526"/>
      <c r="AP25" s="526"/>
      <c r="AQ25" s="526"/>
      <c r="AR25" s="526"/>
      <c r="AS25" s="527"/>
      <c r="AT25" s="113"/>
      <c r="AU25" s="114"/>
      <c r="AV25" s="114"/>
      <c r="AW25" s="114"/>
      <c r="AX25" s="114"/>
      <c r="BA25" s="3"/>
      <c r="BB25" s="359"/>
      <c r="BC25" s="360"/>
      <c r="BD25" s="360"/>
      <c r="BE25" s="360"/>
      <c r="BF25" s="361"/>
      <c r="BG25" s="362"/>
      <c r="BH25" s="363"/>
      <c r="BI25" s="363"/>
      <c r="BJ25" s="363"/>
      <c r="BK25" s="364"/>
      <c r="BL25" s="359"/>
      <c r="BM25" s="360"/>
      <c r="BN25" s="360"/>
      <c r="BO25" s="360"/>
      <c r="BP25" s="360"/>
      <c r="BQ25" s="361"/>
      <c r="BR25" s="359"/>
      <c r="BS25" s="360"/>
      <c r="BT25" s="360"/>
      <c r="BU25" s="360"/>
      <c r="BV25" s="360"/>
      <c r="BW25" s="360"/>
      <c r="BX25" s="360"/>
      <c r="BY25" s="360"/>
      <c r="BZ25" s="360"/>
      <c r="CA25" s="361"/>
      <c r="CB25" s="353"/>
      <c r="CC25" s="354"/>
      <c r="CD25" s="354"/>
      <c r="CE25" s="355"/>
      <c r="CF25" s="368"/>
      <c r="CG25" s="369"/>
      <c r="CH25" s="369"/>
      <c r="CI25" s="369"/>
      <c r="CJ25" s="351"/>
      <c r="CK25" s="353"/>
      <c r="CL25" s="354"/>
      <c r="CM25" s="354"/>
      <c r="CN25" s="354"/>
      <c r="CO25" s="355"/>
    </row>
    <row r="26" spans="1:93" ht="15.75" customHeight="1">
      <c r="A26" s="15"/>
      <c r="B26" s="16">
        <f aca="true" t="shared" si="0" ref="B26:B32">SUMIF(C26,TRUE,R26)*W26</f>
        <v>0</v>
      </c>
      <c r="C26" s="1" t="b">
        <v>0</v>
      </c>
      <c r="E26" s="293" t="s">
        <v>188</v>
      </c>
      <c r="F26" s="294"/>
      <c r="G26" s="294"/>
      <c r="H26" s="294"/>
      <c r="I26" s="294"/>
      <c r="J26" s="294"/>
      <c r="K26" s="295"/>
      <c r="L26" s="282"/>
      <c r="M26" s="283"/>
      <c r="N26" s="283"/>
      <c r="O26" s="283"/>
      <c r="P26" s="21"/>
      <c r="Q26" s="11"/>
      <c r="R26" s="289">
        <v>10000</v>
      </c>
      <c r="S26" s="289"/>
      <c r="T26" s="289"/>
      <c r="U26" s="299" t="s">
        <v>81</v>
      </c>
      <c r="V26" s="300"/>
      <c r="W26" s="318"/>
      <c r="X26" s="319"/>
      <c r="Y26" s="319"/>
      <c r="Z26" s="316" t="s">
        <v>80</v>
      </c>
      <c r="AA26" s="310" t="s">
        <v>60</v>
      </c>
      <c r="AB26" s="311"/>
      <c r="AC26" s="311"/>
      <c r="AD26" s="311"/>
      <c r="AE26" s="312"/>
      <c r="AF26" s="287" t="s">
        <v>320</v>
      </c>
      <c r="AG26" s="300"/>
      <c r="AH26" s="525"/>
      <c r="AI26" s="526"/>
      <c r="AJ26" s="526"/>
      <c r="AK26" s="526"/>
      <c r="AL26" s="526"/>
      <c r="AM26" s="526"/>
      <c r="AN26" s="526"/>
      <c r="AO26" s="526"/>
      <c r="AP26" s="526"/>
      <c r="AQ26" s="526"/>
      <c r="AR26" s="526"/>
      <c r="AS26" s="527"/>
      <c r="AT26" s="113"/>
      <c r="AU26" s="114"/>
      <c r="AV26" s="114"/>
      <c r="AW26" s="114"/>
      <c r="AX26" s="114"/>
      <c r="BA26" s="3"/>
      <c r="BB26" s="348"/>
      <c r="BC26" s="349"/>
      <c r="BD26" s="349"/>
      <c r="BE26" s="349"/>
      <c r="BF26" s="350"/>
      <c r="BG26" s="365"/>
      <c r="BH26" s="366"/>
      <c r="BI26" s="366"/>
      <c r="BJ26" s="366"/>
      <c r="BK26" s="367"/>
      <c r="BL26" s="348"/>
      <c r="BM26" s="349"/>
      <c r="BN26" s="349"/>
      <c r="BO26" s="349"/>
      <c r="BP26" s="349"/>
      <c r="BQ26" s="350"/>
      <c r="BR26" s="348"/>
      <c r="BS26" s="349"/>
      <c r="BT26" s="349"/>
      <c r="BU26" s="349"/>
      <c r="BV26" s="349"/>
      <c r="BW26" s="349"/>
      <c r="BX26" s="349"/>
      <c r="BY26" s="349"/>
      <c r="BZ26" s="349"/>
      <c r="CA26" s="350"/>
      <c r="CB26" s="356"/>
      <c r="CC26" s="357"/>
      <c r="CD26" s="357"/>
      <c r="CE26" s="358"/>
      <c r="CF26" s="370"/>
      <c r="CG26" s="371"/>
      <c r="CH26" s="371"/>
      <c r="CI26" s="371"/>
      <c r="CJ26" s="352"/>
      <c r="CK26" s="356"/>
      <c r="CL26" s="357"/>
      <c r="CM26" s="357"/>
      <c r="CN26" s="357"/>
      <c r="CO26" s="358"/>
    </row>
    <row r="27" spans="1:92" ht="15.75" customHeight="1">
      <c r="A27" s="17"/>
      <c r="B27" s="18">
        <f t="shared" si="0"/>
        <v>0</v>
      </c>
      <c r="C27" s="1" t="b">
        <v>0</v>
      </c>
      <c r="E27" s="305"/>
      <c r="F27" s="306"/>
      <c r="G27" s="306"/>
      <c r="H27" s="306"/>
      <c r="I27" s="306"/>
      <c r="J27" s="306"/>
      <c r="K27" s="307"/>
      <c r="L27" s="324"/>
      <c r="M27" s="325"/>
      <c r="N27" s="325"/>
      <c r="O27" s="325"/>
      <c r="P27" s="25"/>
      <c r="Q27" s="169"/>
      <c r="R27" s="291">
        <v>30000</v>
      </c>
      <c r="S27" s="291"/>
      <c r="T27" s="291"/>
      <c r="U27" s="308"/>
      <c r="V27" s="309"/>
      <c r="W27" s="434"/>
      <c r="X27" s="435"/>
      <c r="Y27" s="435"/>
      <c r="Z27" s="431"/>
      <c r="AA27" s="439"/>
      <c r="AB27" s="440"/>
      <c r="AC27" s="440"/>
      <c r="AD27" s="440"/>
      <c r="AE27" s="441"/>
      <c r="AF27" s="332"/>
      <c r="AG27" s="309"/>
      <c r="AH27" s="525"/>
      <c r="AI27" s="526"/>
      <c r="AJ27" s="526"/>
      <c r="AK27" s="526"/>
      <c r="AL27" s="526"/>
      <c r="AM27" s="526"/>
      <c r="AN27" s="526"/>
      <c r="AO27" s="526"/>
      <c r="AP27" s="526"/>
      <c r="AQ27" s="526"/>
      <c r="AR27" s="526"/>
      <c r="AS27" s="527"/>
      <c r="AT27" s="113"/>
      <c r="AU27" s="114"/>
      <c r="AV27" s="114"/>
      <c r="AW27" s="114"/>
      <c r="AX27" s="114"/>
      <c r="BA27" s="3"/>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row>
    <row r="28" spans="1:92" ht="15.75" customHeight="1" thickBot="1">
      <c r="A28" s="26"/>
      <c r="B28" s="27">
        <f t="shared" si="0"/>
        <v>0</v>
      </c>
      <c r="C28" s="1" t="b">
        <v>0</v>
      </c>
      <c r="E28" s="296"/>
      <c r="F28" s="297"/>
      <c r="G28" s="297"/>
      <c r="H28" s="297"/>
      <c r="I28" s="297"/>
      <c r="J28" s="297"/>
      <c r="K28" s="298"/>
      <c r="L28" s="121"/>
      <c r="M28" s="122"/>
      <c r="N28" s="122"/>
      <c r="O28" s="122"/>
      <c r="P28" s="24" t="s">
        <v>174</v>
      </c>
      <c r="Q28" s="13"/>
      <c r="R28" s="286">
        <v>70000</v>
      </c>
      <c r="S28" s="286"/>
      <c r="T28" s="286"/>
      <c r="U28" s="301"/>
      <c r="V28" s="302"/>
      <c r="W28" s="320"/>
      <c r="X28" s="321"/>
      <c r="Y28" s="321"/>
      <c r="Z28" s="317"/>
      <c r="AA28" s="313"/>
      <c r="AB28" s="314"/>
      <c r="AC28" s="314"/>
      <c r="AD28" s="314"/>
      <c r="AE28" s="315"/>
      <c r="AF28" s="288"/>
      <c r="AG28" s="302"/>
      <c r="AH28" s="525"/>
      <c r="AI28" s="526"/>
      <c r="AJ28" s="526"/>
      <c r="AK28" s="526"/>
      <c r="AL28" s="526"/>
      <c r="AM28" s="526"/>
      <c r="AN28" s="526"/>
      <c r="AO28" s="526"/>
      <c r="AP28" s="526"/>
      <c r="AQ28" s="526"/>
      <c r="AR28" s="526"/>
      <c r="AS28" s="527"/>
      <c r="AT28" s="113"/>
      <c r="AU28" s="114"/>
      <c r="AV28" s="114"/>
      <c r="AW28" s="114"/>
      <c r="AX28" s="114"/>
      <c r="BA28" s="3"/>
      <c r="BB28" s="92" t="s">
        <v>156</v>
      </c>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row>
    <row r="29" spans="1:93" ht="15.75" customHeight="1">
      <c r="A29" s="15"/>
      <c r="B29" s="16">
        <f>SUMIF(C29,TRUE,R29)*W29</f>
        <v>0</v>
      </c>
      <c r="C29" s="1" t="b">
        <v>0</v>
      </c>
      <c r="E29" s="293" t="s">
        <v>187</v>
      </c>
      <c r="F29" s="294"/>
      <c r="G29" s="294"/>
      <c r="H29" s="294"/>
      <c r="I29" s="294"/>
      <c r="J29" s="294"/>
      <c r="K29" s="295"/>
      <c r="L29" s="282"/>
      <c r="M29" s="283"/>
      <c r="N29" s="283"/>
      <c r="O29" s="283"/>
      <c r="P29" s="25"/>
      <c r="Q29" s="170"/>
      <c r="R29" s="290">
        <v>38000</v>
      </c>
      <c r="S29" s="290"/>
      <c r="T29" s="328"/>
      <c r="U29" s="299" t="s">
        <v>81</v>
      </c>
      <c r="V29" s="300"/>
      <c r="W29" s="322"/>
      <c r="X29" s="323"/>
      <c r="Y29" s="483"/>
      <c r="Z29" s="316" t="s">
        <v>80</v>
      </c>
      <c r="AA29" s="310" t="s">
        <v>321</v>
      </c>
      <c r="AB29" s="311"/>
      <c r="AC29" s="311"/>
      <c r="AD29" s="311"/>
      <c r="AE29" s="312"/>
      <c r="AF29" s="287" t="s">
        <v>322</v>
      </c>
      <c r="AG29" s="300"/>
      <c r="AH29" s="525"/>
      <c r="AI29" s="526"/>
      <c r="AJ29" s="526"/>
      <c r="AK29" s="526"/>
      <c r="AL29" s="526"/>
      <c r="AM29" s="526"/>
      <c r="AN29" s="526"/>
      <c r="AO29" s="526"/>
      <c r="AP29" s="526"/>
      <c r="AQ29" s="526"/>
      <c r="AR29" s="526"/>
      <c r="AS29" s="527"/>
      <c r="AT29" s="113"/>
      <c r="AU29" s="114"/>
      <c r="AV29" s="114"/>
      <c r="AW29" s="114"/>
      <c r="AX29" s="114"/>
      <c r="BA29" s="3"/>
      <c r="BB29" s="374" t="s">
        <v>16</v>
      </c>
      <c r="BC29" s="374"/>
      <c r="BD29" s="374"/>
      <c r="BE29" s="374"/>
      <c r="BF29" s="374"/>
      <c r="BG29" s="372" t="s">
        <v>31</v>
      </c>
      <c r="BH29" s="372"/>
      <c r="BI29" s="372"/>
      <c r="BJ29" s="372"/>
      <c r="BK29" s="372"/>
      <c r="BL29" s="372" t="s">
        <v>40</v>
      </c>
      <c r="BM29" s="374"/>
      <c r="BN29" s="374"/>
      <c r="BO29" s="374"/>
      <c r="BP29" s="374"/>
      <c r="BQ29" s="374"/>
      <c r="BR29" s="374" t="s">
        <v>41</v>
      </c>
      <c r="BS29" s="374"/>
      <c r="BT29" s="374"/>
      <c r="BU29" s="374"/>
      <c r="BV29" s="374"/>
      <c r="BW29" s="374"/>
      <c r="BX29" s="374"/>
      <c r="BY29" s="374"/>
      <c r="BZ29" s="374"/>
      <c r="CA29" s="374"/>
      <c r="CB29" s="374" t="s">
        <v>18</v>
      </c>
      <c r="CC29" s="374"/>
      <c r="CD29" s="374"/>
      <c r="CE29" s="374"/>
      <c r="CF29" s="343" t="s">
        <v>19</v>
      </c>
      <c r="CG29" s="344"/>
      <c r="CH29" s="344"/>
      <c r="CI29" s="344"/>
      <c r="CJ29" s="412"/>
      <c r="CK29" s="372" t="s">
        <v>39</v>
      </c>
      <c r="CL29" s="372"/>
      <c r="CM29" s="372"/>
      <c r="CN29" s="372"/>
      <c r="CO29" s="372"/>
    </row>
    <row r="30" spans="1:93" ht="15.75" customHeight="1">
      <c r="A30" s="177"/>
      <c r="B30" s="178">
        <f t="shared" si="0"/>
        <v>0</v>
      </c>
      <c r="C30" s="1" t="b">
        <v>0</v>
      </c>
      <c r="E30" s="305"/>
      <c r="F30" s="306"/>
      <c r="G30" s="306"/>
      <c r="H30" s="306"/>
      <c r="I30" s="306"/>
      <c r="J30" s="306"/>
      <c r="K30" s="307"/>
      <c r="L30" s="324"/>
      <c r="M30" s="325"/>
      <c r="N30" s="325"/>
      <c r="O30" s="325"/>
      <c r="P30" s="25"/>
      <c r="Q30" s="12"/>
      <c r="R30" s="331">
        <v>50000</v>
      </c>
      <c r="S30" s="331"/>
      <c r="T30" s="331"/>
      <c r="U30" s="308"/>
      <c r="V30" s="309"/>
      <c r="W30" s="414"/>
      <c r="X30" s="415"/>
      <c r="Y30" s="415"/>
      <c r="Z30" s="431"/>
      <c r="AA30" s="439"/>
      <c r="AB30" s="440"/>
      <c r="AC30" s="440"/>
      <c r="AD30" s="440"/>
      <c r="AE30" s="441"/>
      <c r="AF30" s="332"/>
      <c r="AG30" s="309"/>
      <c r="AH30" s="525"/>
      <c r="AI30" s="526"/>
      <c r="AJ30" s="526"/>
      <c r="AK30" s="526"/>
      <c r="AL30" s="526"/>
      <c r="AM30" s="526"/>
      <c r="AN30" s="526"/>
      <c r="AO30" s="526"/>
      <c r="AP30" s="526"/>
      <c r="AQ30" s="526"/>
      <c r="AR30" s="526"/>
      <c r="AS30" s="527"/>
      <c r="AT30" s="113"/>
      <c r="AU30" s="114"/>
      <c r="AV30" s="114"/>
      <c r="AW30" s="114"/>
      <c r="AX30" s="114"/>
      <c r="BA30" s="3"/>
      <c r="BB30" s="375"/>
      <c r="BC30" s="375"/>
      <c r="BD30" s="375"/>
      <c r="BE30" s="375"/>
      <c r="BF30" s="375"/>
      <c r="BG30" s="373"/>
      <c r="BH30" s="373"/>
      <c r="BI30" s="373"/>
      <c r="BJ30" s="373"/>
      <c r="BK30" s="373"/>
      <c r="BL30" s="375"/>
      <c r="BM30" s="375"/>
      <c r="BN30" s="375"/>
      <c r="BO30" s="375"/>
      <c r="BP30" s="375"/>
      <c r="BQ30" s="375"/>
      <c r="BR30" s="375"/>
      <c r="BS30" s="375"/>
      <c r="BT30" s="375"/>
      <c r="BU30" s="375"/>
      <c r="BV30" s="375"/>
      <c r="BW30" s="375"/>
      <c r="BX30" s="375"/>
      <c r="BY30" s="375"/>
      <c r="BZ30" s="375"/>
      <c r="CA30" s="375"/>
      <c r="CB30" s="375"/>
      <c r="CC30" s="375"/>
      <c r="CD30" s="375"/>
      <c r="CE30" s="375"/>
      <c r="CF30" s="343"/>
      <c r="CG30" s="344"/>
      <c r="CH30" s="344"/>
      <c r="CI30" s="344"/>
      <c r="CJ30" s="412"/>
      <c r="CK30" s="373"/>
      <c r="CL30" s="373"/>
      <c r="CM30" s="373"/>
      <c r="CN30" s="373"/>
      <c r="CO30" s="373"/>
    </row>
    <row r="31" spans="1:93" ht="15.75" customHeight="1">
      <c r="A31" s="17"/>
      <c r="B31" s="18">
        <f t="shared" si="0"/>
        <v>0</v>
      </c>
      <c r="C31" s="1" t="b">
        <v>0</v>
      </c>
      <c r="E31" s="305"/>
      <c r="F31" s="306"/>
      <c r="G31" s="306"/>
      <c r="H31" s="306"/>
      <c r="I31" s="306"/>
      <c r="J31" s="306"/>
      <c r="K31" s="307"/>
      <c r="L31" s="324"/>
      <c r="M31" s="325"/>
      <c r="N31" s="325"/>
      <c r="O31" s="325"/>
      <c r="P31" s="25"/>
      <c r="Q31" s="169"/>
      <c r="R31" s="291">
        <v>120000</v>
      </c>
      <c r="S31" s="291"/>
      <c r="T31" s="291"/>
      <c r="U31" s="308"/>
      <c r="V31" s="309"/>
      <c r="W31" s="434"/>
      <c r="X31" s="435"/>
      <c r="Y31" s="435"/>
      <c r="Z31" s="431"/>
      <c r="AA31" s="439"/>
      <c r="AB31" s="440"/>
      <c r="AC31" s="440"/>
      <c r="AD31" s="440"/>
      <c r="AE31" s="441"/>
      <c r="AF31" s="332"/>
      <c r="AG31" s="309"/>
      <c r="AH31" s="525"/>
      <c r="AI31" s="526"/>
      <c r="AJ31" s="526"/>
      <c r="AK31" s="526"/>
      <c r="AL31" s="526"/>
      <c r="AM31" s="526"/>
      <c r="AN31" s="526"/>
      <c r="AO31" s="526"/>
      <c r="AP31" s="526"/>
      <c r="AQ31" s="526"/>
      <c r="AR31" s="526"/>
      <c r="AS31" s="527"/>
      <c r="AT31" s="113"/>
      <c r="AU31" s="114"/>
      <c r="AV31" s="114"/>
      <c r="AW31" s="114"/>
      <c r="AX31" s="114"/>
      <c r="BA31" s="3"/>
      <c r="BB31" s="359" t="s">
        <v>65</v>
      </c>
      <c r="BC31" s="360"/>
      <c r="BD31" s="360"/>
      <c r="BE31" s="360"/>
      <c r="BF31" s="361"/>
      <c r="BG31" s="362" t="s">
        <v>42</v>
      </c>
      <c r="BH31" s="363"/>
      <c r="BI31" s="363"/>
      <c r="BJ31" s="363"/>
      <c r="BK31" s="364"/>
      <c r="BL31" s="359" t="s">
        <v>157</v>
      </c>
      <c r="BM31" s="360"/>
      <c r="BN31" s="360"/>
      <c r="BO31" s="360"/>
      <c r="BP31" s="360"/>
      <c r="BQ31" s="361"/>
      <c r="BR31" s="359" t="s">
        <v>13</v>
      </c>
      <c r="BS31" s="360"/>
      <c r="BT31" s="360"/>
      <c r="BU31" s="360"/>
      <c r="BV31" s="360"/>
      <c r="BW31" s="360"/>
      <c r="BX31" s="360"/>
      <c r="BY31" s="360"/>
      <c r="BZ31" s="360"/>
      <c r="CA31" s="361"/>
      <c r="CB31" s="353" t="s">
        <v>43</v>
      </c>
      <c r="CC31" s="354"/>
      <c r="CD31" s="354"/>
      <c r="CE31" s="355"/>
      <c r="CF31" s="408">
        <v>233994</v>
      </c>
      <c r="CG31" s="409"/>
      <c r="CH31" s="409"/>
      <c r="CI31" s="409"/>
      <c r="CJ31" s="351" t="s">
        <v>168</v>
      </c>
      <c r="CK31" s="353" t="s">
        <v>169</v>
      </c>
      <c r="CL31" s="354"/>
      <c r="CM31" s="354"/>
      <c r="CN31" s="354"/>
      <c r="CO31" s="355"/>
    </row>
    <row r="32" spans="1:93" ht="15.75" customHeight="1" thickBot="1">
      <c r="A32" s="26"/>
      <c r="B32" s="27">
        <f t="shared" si="0"/>
        <v>0</v>
      </c>
      <c r="C32" s="1" t="b">
        <v>0</v>
      </c>
      <c r="E32" s="296"/>
      <c r="F32" s="297"/>
      <c r="G32" s="297"/>
      <c r="H32" s="297"/>
      <c r="I32" s="297"/>
      <c r="J32" s="297"/>
      <c r="K32" s="298"/>
      <c r="L32" s="121"/>
      <c r="M32" s="122"/>
      <c r="N32" s="122"/>
      <c r="O32" s="122"/>
      <c r="P32" s="24" t="s">
        <v>174</v>
      </c>
      <c r="Q32" s="13"/>
      <c r="R32" s="286">
        <v>30000</v>
      </c>
      <c r="S32" s="286"/>
      <c r="T32" s="286"/>
      <c r="U32" s="301"/>
      <c r="V32" s="302"/>
      <c r="W32" s="320"/>
      <c r="X32" s="321"/>
      <c r="Y32" s="321"/>
      <c r="Z32" s="317"/>
      <c r="AA32" s="313"/>
      <c r="AB32" s="314"/>
      <c r="AC32" s="314"/>
      <c r="AD32" s="314"/>
      <c r="AE32" s="315"/>
      <c r="AF32" s="288"/>
      <c r="AG32" s="302"/>
      <c r="AH32" s="525" t="s">
        <v>317</v>
      </c>
      <c r="AI32" s="526"/>
      <c r="AJ32" s="526"/>
      <c r="AK32" s="526"/>
      <c r="AL32" s="526"/>
      <c r="AM32" s="526"/>
      <c r="AN32" s="526"/>
      <c r="AO32" s="526"/>
      <c r="AP32" s="526"/>
      <c r="AQ32" s="526"/>
      <c r="AR32" s="526"/>
      <c r="AS32" s="527"/>
      <c r="AT32" s="113"/>
      <c r="AU32" s="114"/>
      <c r="AV32" s="114"/>
      <c r="AW32" s="114"/>
      <c r="AX32" s="114"/>
      <c r="BA32" s="3"/>
      <c r="BB32" s="348"/>
      <c r="BC32" s="349"/>
      <c r="BD32" s="349"/>
      <c r="BE32" s="349"/>
      <c r="BF32" s="350"/>
      <c r="BG32" s="365"/>
      <c r="BH32" s="366"/>
      <c r="BI32" s="366"/>
      <c r="BJ32" s="366"/>
      <c r="BK32" s="367"/>
      <c r="BL32" s="348"/>
      <c r="BM32" s="349"/>
      <c r="BN32" s="349"/>
      <c r="BO32" s="349"/>
      <c r="BP32" s="349"/>
      <c r="BQ32" s="350"/>
      <c r="BR32" s="348"/>
      <c r="BS32" s="349"/>
      <c r="BT32" s="349"/>
      <c r="BU32" s="349"/>
      <c r="BV32" s="349"/>
      <c r="BW32" s="349"/>
      <c r="BX32" s="349"/>
      <c r="BY32" s="349"/>
      <c r="BZ32" s="349"/>
      <c r="CA32" s="350"/>
      <c r="CB32" s="356"/>
      <c r="CC32" s="357"/>
      <c r="CD32" s="357"/>
      <c r="CE32" s="358"/>
      <c r="CF32" s="410"/>
      <c r="CG32" s="411"/>
      <c r="CH32" s="411"/>
      <c r="CI32" s="411"/>
      <c r="CJ32" s="352"/>
      <c r="CK32" s="356"/>
      <c r="CL32" s="357"/>
      <c r="CM32" s="357"/>
      <c r="CN32" s="357"/>
      <c r="CO32" s="358"/>
    </row>
    <row r="33" spans="1:93" ht="15.75" customHeight="1">
      <c r="A33" s="15"/>
      <c r="B33" s="16">
        <f>SUMIF(C33:C34,TRUE,R33)*W33</f>
        <v>0</v>
      </c>
      <c r="C33" s="1" t="b">
        <v>0</v>
      </c>
      <c r="E33" s="293" t="s">
        <v>21</v>
      </c>
      <c r="F33" s="294"/>
      <c r="G33" s="294"/>
      <c r="H33" s="294"/>
      <c r="I33" s="294"/>
      <c r="J33" s="294"/>
      <c r="K33" s="295"/>
      <c r="L33" s="282"/>
      <c r="M33" s="283"/>
      <c r="N33" s="283"/>
      <c r="O33" s="283"/>
      <c r="P33" s="21"/>
      <c r="Q33" s="287"/>
      <c r="R33" s="450">
        <v>500</v>
      </c>
      <c r="S33" s="450"/>
      <c r="T33" s="450"/>
      <c r="U33" s="299" t="s">
        <v>81</v>
      </c>
      <c r="V33" s="300"/>
      <c r="W33" s="451"/>
      <c r="X33" s="451"/>
      <c r="Y33" s="452"/>
      <c r="Z33" s="413" t="s">
        <v>20</v>
      </c>
      <c r="AA33" s="329" t="s">
        <v>62</v>
      </c>
      <c r="AB33" s="329"/>
      <c r="AC33" s="329"/>
      <c r="AD33" s="329"/>
      <c r="AE33" s="329"/>
      <c r="AF33" s="330" t="s">
        <v>323</v>
      </c>
      <c r="AG33" s="330"/>
      <c r="AH33" s="525"/>
      <c r="AI33" s="526"/>
      <c r="AJ33" s="526"/>
      <c r="AK33" s="526"/>
      <c r="AL33" s="526"/>
      <c r="AM33" s="526"/>
      <c r="AN33" s="526"/>
      <c r="AO33" s="526"/>
      <c r="AP33" s="526"/>
      <c r="AQ33" s="526"/>
      <c r="AR33" s="526"/>
      <c r="AS33" s="527"/>
      <c r="AT33" s="113"/>
      <c r="AU33" s="114"/>
      <c r="AV33" s="114"/>
      <c r="AW33" s="114"/>
      <c r="AX33" s="114"/>
      <c r="BA33" s="3"/>
      <c r="BB33" s="359" t="s">
        <v>66</v>
      </c>
      <c r="BC33" s="360"/>
      <c r="BD33" s="360"/>
      <c r="BE33" s="360"/>
      <c r="BF33" s="361"/>
      <c r="BG33" s="362" t="s">
        <v>67</v>
      </c>
      <c r="BH33" s="363"/>
      <c r="BI33" s="363"/>
      <c r="BJ33" s="363"/>
      <c r="BK33" s="364"/>
      <c r="BL33" s="359" t="s">
        <v>158</v>
      </c>
      <c r="BM33" s="360"/>
      <c r="BN33" s="360"/>
      <c r="BO33" s="360"/>
      <c r="BP33" s="360"/>
      <c r="BQ33" s="361"/>
      <c r="BR33" s="359" t="s">
        <v>159</v>
      </c>
      <c r="BS33" s="360"/>
      <c r="BT33" s="360"/>
      <c r="BU33" s="360"/>
      <c r="BV33" s="360"/>
      <c r="BW33" s="360"/>
      <c r="BX33" s="360"/>
      <c r="BY33" s="360"/>
      <c r="BZ33" s="360"/>
      <c r="CA33" s="361"/>
      <c r="CB33" s="359" t="s">
        <v>64</v>
      </c>
      <c r="CC33" s="360"/>
      <c r="CD33" s="360"/>
      <c r="CE33" s="361"/>
      <c r="CF33" s="408">
        <v>126000</v>
      </c>
      <c r="CG33" s="409"/>
      <c r="CH33" s="409"/>
      <c r="CI33" s="409"/>
      <c r="CJ33" s="351" t="s">
        <v>168</v>
      </c>
      <c r="CK33" s="353" t="s">
        <v>169</v>
      </c>
      <c r="CL33" s="354"/>
      <c r="CM33" s="354"/>
      <c r="CN33" s="354"/>
      <c r="CO33" s="355"/>
    </row>
    <row r="34" spans="1:93" ht="15.75" customHeight="1" thickBot="1">
      <c r="A34" s="17"/>
      <c r="B34" s="18"/>
      <c r="E34" s="296"/>
      <c r="F34" s="297"/>
      <c r="G34" s="297"/>
      <c r="H34" s="297"/>
      <c r="I34" s="297"/>
      <c r="J34" s="297"/>
      <c r="K34" s="298"/>
      <c r="L34" s="121"/>
      <c r="M34" s="122"/>
      <c r="N34" s="122"/>
      <c r="O34" s="122"/>
      <c r="P34" s="24" t="s">
        <v>174</v>
      </c>
      <c r="Q34" s="288"/>
      <c r="R34" s="304"/>
      <c r="S34" s="304"/>
      <c r="T34" s="304"/>
      <c r="U34" s="301"/>
      <c r="V34" s="302"/>
      <c r="W34" s="451"/>
      <c r="X34" s="451"/>
      <c r="Y34" s="452"/>
      <c r="Z34" s="413"/>
      <c r="AA34" s="329"/>
      <c r="AB34" s="329"/>
      <c r="AC34" s="329"/>
      <c r="AD34" s="329"/>
      <c r="AE34" s="329"/>
      <c r="AF34" s="330"/>
      <c r="AG34" s="330"/>
      <c r="AH34" s="525"/>
      <c r="AI34" s="526"/>
      <c r="AJ34" s="526"/>
      <c r="AK34" s="526"/>
      <c r="AL34" s="526"/>
      <c r="AM34" s="526"/>
      <c r="AN34" s="526"/>
      <c r="AO34" s="526"/>
      <c r="AP34" s="526"/>
      <c r="AQ34" s="526"/>
      <c r="AR34" s="526"/>
      <c r="AS34" s="527"/>
      <c r="AT34" s="113"/>
      <c r="AU34" s="114"/>
      <c r="AV34" s="114"/>
      <c r="AW34" s="114"/>
      <c r="AX34" s="114"/>
      <c r="BA34" s="3"/>
      <c r="BB34" s="348"/>
      <c r="BC34" s="349"/>
      <c r="BD34" s="349"/>
      <c r="BE34" s="349"/>
      <c r="BF34" s="350"/>
      <c r="BG34" s="365"/>
      <c r="BH34" s="366"/>
      <c r="BI34" s="366"/>
      <c r="BJ34" s="366"/>
      <c r="BK34" s="367"/>
      <c r="BL34" s="348"/>
      <c r="BM34" s="349"/>
      <c r="BN34" s="349"/>
      <c r="BO34" s="349"/>
      <c r="BP34" s="349"/>
      <c r="BQ34" s="350"/>
      <c r="BR34" s="348"/>
      <c r="BS34" s="349"/>
      <c r="BT34" s="349"/>
      <c r="BU34" s="349"/>
      <c r="BV34" s="349"/>
      <c r="BW34" s="349"/>
      <c r="BX34" s="349"/>
      <c r="BY34" s="349"/>
      <c r="BZ34" s="349"/>
      <c r="CA34" s="350"/>
      <c r="CB34" s="348"/>
      <c r="CC34" s="349"/>
      <c r="CD34" s="349"/>
      <c r="CE34" s="350"/>
      <c r="CF34" s="410"/>
      <c r="CG34" s="411"/>
      <c r="CH34" s="411"/>
      <c r="CI34" s="411"/>
      <c r="CJ34" s="352"/>
      <c r="CK34" s="356"/>
      <c r="CL34" s="357"/>
      <c r="CM34" s="357"/>
      <c r="CN34" s="357"/>
      <c r="CO34" s="358"/>
    </row>
    <row r="35" spans="1:93" ht="15.75" customHeight="1">
      <c r="A35" s="15"/>
      <c r="B35" s="16">
        <f>SUMIF(C35,TRUE,R35)*W35</f>
        <v>0</v>
      </c>
      <c r="C35" s="1" t="b">
        <v>0</v>
      </c>
      <c r="E35" s="305" t="s">
        <v>22</v>
      </c>
      <c r="F35" s="306"/>
      <c r="G35" s="306"/>
      <c r="H35" s="306"/>
      <c r="I35" s="306"/>
      <c r="J35" s="306"/>
      <c r="K35" s="307"/>
      <c r="L35" s="282"/>
      <c r="M35" s="283"/>
      <c r="N35" s="283"/>
      <c r="O35" s="283"/>
      <c r="P35" s="25"/>
      <c r="Q35" s="170"/>
      <c r="R35" s="290">
        <v>5000</v>
      </c>
      <c r="S35" s="290"/>
      <c r="T35" s="290"/>
      <c r="U35" s="308" t="s">
        <v>81</v>
      </c>
      <c r="V35" s="309"/>
      <c r="W35" s="322"/>
      <c r="X35" s="323"/>
      <c r="Y35" s="323"/>
      <c r="Z35" s="413" t="s">
        <v>20</v>
      </c>
      <c r="AA35" s="329" t="s">
        <v>324</v>
      </c>
      <c r="AB35" s="329"/>
      <c r="AC35" s="329"/>
      <c r="AD35" s="329"/>
      <c r="AE35" s="329"/>
      <c r="AF35" s="330" t="s">
        <v>325</v>
      </c>
      <c r="AG35" s="330"/>
      <c r="AH35" s="525"/>
      <c r="AI35" s="526"/>
      <c r="AJ35" s="526"/>
      <c r="AK35" s="526"/>
      <c r="AL35" s="526"/>
      <c r="AM35" s="526"/>
      <c r="AN35" s="526"/>
      <c r="AO35" s="526"/>
      <c r="AP35" s="526"/>
      <c r="AQ35" s="526"/>
      <c r="AR35" s="526"/>
      <c r="AS35" s="527"/>
      <c r="AT35" s="113"/>
      <c r="AU35" s="114"/>
      <c r="AV35" s="114"/>
      <c r="AW35" s="114"/>
      <c r="AX35" s="114"/>
      <c r="BA35" s="3"/>
      <c r="BB35" s="359" t="s">
        <v>66</v>
      </c>
      <c r="BC35" s="360"/>
      <c r="BD35" s="360"/>
      <c r="BE35" s="360"/>
      <c r="BF35" s="361"/>
      <c r="BG35" s="362" t="s">
        <v>193</v>
      </c>
      <c r="BH35" s="363"/>
      <c r="BI35" s="363"/>
      <c r="BJ35" s="363"/>
      <c r="BK35" s="364"/>
      <c r="BL35" s="398" t="s">
        <v>336</v>
      </c>
      <c r="BM35" s="399"/>
      <c r="BN35" s="399"/>
      <c r="BO35" s="399"/>
      <c r="BP35" s="399"/>
      <c r="BQ35" s="400"/>
      <c r="BR35" s="359" t="s">
        <v>195</v>
      </c>
      <c r="BS35" s="360"/>
      <c r="BT35" s="360"/>
      <c r="BU35" s="360"/>
      <c r="BV35" s="360"/>
      <c r="BW35" s="360"/>
      <c r="BX35" s="360"/>
      <c r="BY35" s="360"/>
      <c r="BZ35" s="360"/>
      <c r="CA35" s="361"/>
      <c r="CB35" s="359" t="s">
        <v>64</v>
      </c>
      <c r="CC35" s="360"/>
      <c r="CD35" s="360"/>
      <c r="CE35" s="361"/>
      <c r="CF35" s="404">
        <v>125000</v>
      </c>
      <c r="CG35" s="405"/>
      <c r="CH35" s="405"/>
      <c r="CI35" s="405"/>
      <c r="CJ35" s="351" t="s">
        <v>168</v>
      </c>
      <c r="CK35" s="353" t="s">
        <v>169</v>
      </c>
      <c r="CL35" s="354"/>
      <c r="CM35" s="354"/>
      <c r="CN35" s="354"/>
      <c r="CO35" s="355"/>
    </row>
    <row r="36" spans="1:93" ht="15.75" customHeight="1" thickBot="1">
      <c r="A36" s="26"/>
      <c r="B36" s="27">
        <f>SUMIF(C36,TRUE,R36)*W36</f>
        <v>0</v>
      </c>
      <c r="C36" s="1" t="b">
        <v>0</v>
      </c>
      <c r="E36" s="305"/>
      <c r="F36" s="306"/>
      <c r="G36" s="306"/>
      <c r="H36" s="306"/>
      <c r="I36" s="306"/>
      <c r="J36" s="306"/>
      <c r="K36" s="307"/>
      <c r="L36" s="174"/>
      <c r="M36" s="175"/>
      <c r="N36" s="175"/>
      <c r="O36" s="175"/>
      <c r="P36" s="25" t="s">
        <v>174</v>
      </c>
      <c r="Q36" s="12"/>
      <c r="R36" s="331">
        <v>70000</v>
      </c>
      <c r="S36" s="331"/>
      <c r="T36" s="331"/>
      <c r="U36" s="308"/>
      <c r="V36" s="309"/>
      <c r="W36" s="414"/>
      <c r="X36" s="415"/>
      <c r="Y36" s="415"/>
      <c r="Z36" s="316"/>
      <c r="AA36" s="329"/>
      <c r="AB36" s="329"/>
      <c r="AC36" s="329"/>
      <c r="AD36" s="329"/>
      <c r="AE36" s="329"/>
      <c r="AF36" s="330"/>
      <c r="AG36" s="330"/>
      <c r="AH36" s="525"/>
      <c r="AI36" s="526"/>
      <c r="AJ36" s="526"/>
      <c r="AK36" s="526"/>
      <c r="AL36" s="526"/>
      <c r="AM36" s="526"/>
      <c r="AN36" s="526"/>
      <c r="AO36" s="526"/>
      <c r="AP36" s="526"/>
      <c r="AQ36" s="526"/>
      <c r="AR36" s="526"/>
      <c r="AS36" s="527"/>
      <c r="AT36" s="113"/>
      <c r="AU36" s="114"/>
      <c r="AV36" s="114"/>
      <c r="AW36" s="114"/>
      <c r="AX36" s="114"/>
      <c r="BA36" s="3"/>
      <c r="BB36" s="348"/>
      <c r="BC36" s="349"/>
      <c r="BD36" s="349"/>
      <c r="BE36" s="349"/>
      <c r="BF36" s="350"/>
      <c r="BG36" s="365"/>
      <c r="BH36" s="366"/>
      <c r="BI36" s="366"/>
      <c r="BJ36" s="366"/>
      <c r="BK36" s="367"/>
      <c r="BL36" s="401"/>
      <c r="BM36" s="402"/>
      <c r="BN36" s="402"/>
      <c r="BO36" s="402"/>
      <c r="BP36" s="402"/>
      <c r="BQ36" s="403"/>
      <c r="BR36" s="348"/>
      <c r="BS36" s="349"/>
      <c r="BT36" s="349"/>
      <c r="BU36" s="349"/>
      <c r="BV36" s="349"/>
      <c r="BW36" s="349"/>
      <c r="BX36" s="349"/>
      <c r="BY36" s="349"/>
      <c r="BZ36" s="349"/>
      <c r="CA36" s="350"/>
      <c r="CB36" s="348"/>
      <c r="CC36" s="349"/>
      <c r="CD36" s="349"/>
      <c r="CE36" s="350"/>
      <c r="CF36" s="406"/>
      <c r="CG36" s="407"/>
      <c r="CH36" s="407"/>
      <c r="CI36" s="407"/>
      <c r="CJ36" s="352"/>
      <c r="CK36" s="356"/>
      <c r="CL36" s="357"/>
      <c r="CM36" s="357"/>
      <c r="CN36" s="357"/>
      <c r="CO36" s="358"/>
    </row>
    <row r="37" spans="1:93" ht="15.75" customHeight="1">
      <c r="A37" s="15"/>
      <c r="B37" s="16">
        <f>SUMIF(C37,TRUE,R37)*W37</f>
        <v>0</v>
      </c>
      <c r="C37" s="1" t="b">
        <v>0</v>
      </c>
      <c r="E37" s="293" t="s">
        <v>23</v>
      </c>
      <c r="F37" s="294"/>
      <c r="G37" s="294"/>
      <c r="H37" s="294"/>
      <c r="I37" s="294"/>
      <c r="J37" s="294"/>
      <c r="K37" s="295"/>
      <c r="L37" s="282"/>
      <c r="M37" s="283"/>
      <c r="N37" s="283"/>
      <c r="O37" s="283"/>
      <c r="P37" s="21"/>
      <c r="Q37" s="172"/>
      <c r="R37" s="290">
        <v>9000</v>
      </c>
      <c r="S37" s="290"/>
      <c r="T37" s="328"/>
      <c r="U37" s="299" t="s">
        <v>81</v>
      </c>
      <c r="V37" s="300"/>
      <c r="W37" s="322"/>
      <c r="X37" s="323"/>
      <c r="Y37" s="483"/>
      <c r="Z37" s="316" t="s">
        <v>20</v>
      </c>
      <c r="AA37" s="310" t="s">
        <v>326</v>
      </c>
      <c r="AB37" s="311"/>
      <c r="AC37" s="311"/>
      <c r="AD37" s="311"/>
      <c r="AE37" s="312"/>
      <c r="AF37" s="287" t="s">
        <v>327</v>
      </c>
      <c r="AG37" s="300"/>
      <c r="AH37" s="525"/>
      <c r="AI37" s="526"/>
      <c r="AJ37" s="526"/>
      <c r="AK37" s="526"/>
      <c r="AL37" s="526"/>
      <c r="AM37" s="526"/>
      <c r="AN37" s="526"/>
      <c r="AO37" s="526"/>
      <c r="AP37" s="526"/>
      <c r="AQ37" s="526"/>
      <c r="AR37" s="526"/>
      <c r="AS37" s="527"/>
      <c r="AT37" s="113"/>
      <c r="AU37" s="114"/>
      <c r="AV37" s="114"/>
      <c r="AW37" s="114"/>
      <c r="AX37" s="114"/>
      <c r="BA37" s="3"/>
      <c r="BB37" s="359"/>
      <c r="BC37" s="360"/>
      <c r="BD37" s="360"/>
      <c r="BE37" s="360"/>
      <c r="BF37" s="361"/>
      <c r="BG37" s="362"/>
      <c r="BH37" s="363"/>
      <c r="BI37" s="363"/>
      <c r="BJ37" s="363"/>
      <c r="BK37" s="364"/>
      <c r="BL37" s="359"/>
      <c r="BM37" s="360"/>
      <c r="BN37" s="360"/>
      <c r="BO37" s="360"/>
      <c r="BP37" s="360"/>
      <c r="BQ37" s="361"/>
      <c r="BR37" s="359"/>
      <c r="BS37" s="360"/>
      <c r="BT37" s="360"/>
      <c r="BU37" s="360"/>
      <c r="BV37" s="360"/>
      <c r="BW37" s="360"/>
      <c r="BX37" s="360"/>
      <c r="BY37" s="360"/>
      <c r="BZ37" s="360"/>
      <c r="CA37" s="361"/>
      <c r="CB37" s="353" t="s">
        <v>160</v>
      </c>
      <c r="CC37" s="354"/>
      <c r="CD37" s="354"/>
      <c r="CE37" s="355"/>
      <c r="CF37" s="368"/>
      <c r="CG37" s="369"/>
      <c r="CH37" s="369"/>
      <c r="CI37" s="369"/>
      <c r="CJ37" s="351" t="s">
        <v>168</v>
      </c>
      <c r="CK37" s="353"/>
      <c r="CL37" s="354"/>
      <c r="CM37" s="354"/>
      <c r="CN37" s="354"/>
      <c r="CO37" s="355"/>
    </row>
    <row r="38" spans="1:93" ht="15.75" customHeight="1">
      <c r="A38" s="17"/>
      <c r="B38" s="18">
        <f>SUMIF(C38,TRUE,R38)*W38</f>
        <v>0</v>
      </c>
      <c r="C38" s="1" t="b">
        <v>0</v>
      </c>
      <c r="E38" s="305"/>
      <c r="F38" s="306"/>
      <c r="G38" s="306"/>
      <c r="H38" s="306"/>
      <c r="I38" s="306"/>
      <c r="J38" s="306"/>
      <c r="K38" s="307"/>
      <c r="L38" s="324"/>
      <c r="M38" s="325"/>
      <c r="N38" s="325"/>
      <c r="O38" s="325"/>
      <c r="P38" s="25"/>
      <c r="Q38" s="176"/>
      <c r="R38" s="326">
        <v>24000</v>
      </c>
      <c r="S38" s="326"/>
      <c r="T38" s="327"/>
      <c r="U38" s="308"/>
      <c r="V38" s="309"/>
      <c r="W38" s="434"/>
      <c r="X38" s="435"/>
      <c r="Y38" s="435"/>
      <c r="Z38" s="431"/>
      <c r="AA38" s="439"/>
      <c r="AB38" s="440"/>
      <c r="AC38" s="440"/>
      <c r="AD38" s="440"/>
      <c r="AE38" s="441"/>
      <c r="AF38" s="332"/>
      <c r="AG38" s="309"/>
      <c r="AH38" s="525"/>
      <c r="AI38" s="526"/>
      <c r="AJ38" s="526"/>
      <c r="AK38" s="526"/>
      <c r="AL38" s="526"/>
      <c r="AM38" s="526"/>
      <c r="AN38" s="526"/>
      <c r="AO38" s="526"/>
      <c r="AP38" s="526"/>
      <c r="AQ38" s="526"/>
      <c r="AR38" s="526"/>
      <c r="AS38" s="527"/>
      <c r="AT38" s="113"/>
      <c r="AU38" s="114"/>
      <c r="AV38" s="114"/>
      <c r="AW38" s="114"/>
      <c r="AX38" s="114"/>
      <c r="BA38" s="3"/>
      <c r="BB38" s="348"/>
      <c r="BC38" s="349"/>
      <c r="BD38" s="349"/>
      <c r="BE38" s="349"/>
      <c r="BF38" s="350"/>
      <c r="BG38" s="365"/>
      <c r="BH38" s="366"/>
      <c r="BI38" s="366"/>
      <c r="BJ38" s="366"/>
      <c r="BK38" s="367"/>
      <c r="BL38" s="348"/>
      <c r="BM38" s="349"/>
      <c r="BN38" s="349"/>
      <c r="BO38" s="349"/>
      <c r="BP38" s="349"/>
      <c r="BQ38" s="350"/>
      <c r="BR38" s="348"/>
      <c r="BS38" s="349"/>
      <c r="BT38" s="349"/>
      <c r="BU38" s="349"/>
      <c r="BV38" s="349"/>
      <c r="BW38" s="349"/>
      <c r="BX38" s="349"/>
      <c r="BY38" s="349"/>
      <c r="BZ38" s="349"/>
      <c r="CA38" s="350"/>
      <c r="CB38" s="356"/>
      <c r="CC38" s="357"/>
      <c r="CD38" s="357"/>
      <c r="CE38" s="358"/>
      <c r="CF38" s="370"/>
      <c r="CG38" s="371"/>
      <c r="CH38" s="371"/>
      <c r="CI38" s="371"/>
      <c r="CJ38" s="352"/>
      <c r="CK38" s="356"/>
      <c r="CL38" s="357"/>
      <c r="CM38" s="357"/>
      <c r="CN38" s="357"/>
      <c r="CO38" s="358"/>
    </row>
    <row r="39" spans="1:93" ht="15.75" customHeight="1" thickBot="1">
      <c r="A39" s="19"/>
      <c r="B39" s="20">
        <f>SUMIF(C39,TRUE,R39)*W39</f>
        <v>0</v>
      </c>
      <c r="C39" s="1" t="b">
        <v>0</v>
      </c>
      <c r="E39" s="296"/>
      <c r="F39" s="297"/>
      <c r="G39" s="297"/>
      <c r="H39" s="297"/>
      <c r="I39" s="297"/>
      <c r="J39" s="297"/>
      <c r="K39" s="298"/>
      <c r="L39" s="121"/>
      <c r="M39" s="122"/>
      <c r="N39" s="122"/>
      <c r="O39" s="122"/>
      <c r="P39" s="24" t="s">
        <v>174</v>
      </c>
      <c r="Q39" s="13"/>
      <c r="R39" s="286">
        <v>7000</v>
      </c>
      <c r="S39" s="286"/>
      <c r="T39" s="286"/>
      <c r="U39" s="301"/>
      <c r="V39" s="302"/>
      <c r="W39" s="320"/>
      <c r="X39" s="321"/>
      <c r="Y39" s="321"/>
      <c r="Z39" s="317"/>
      <c r="AA39" s="313"/>
      <c r="AB39" s="314"/>
      <c r="AC39" s="314"/>
      <c r="AD39" s="314"/>
      <c r="AE39" s="315"/>
      <c r="AF39" s="288"/>
      <c r="AG39" s="302"/>
      <c r="AH39" s="525"/>
      <c r="AI39" s="526"/>
      <c r="AJ39" s="526"/>
      <c r="AK39" s="526"/>
      <c r="AL39" s="526"/>
      <c r="AM39" s="526"/>
      <c r="AN39" s="526"/>
      <c r="AO39" s="526"/>
      <c r="AP39" s="526"/>
      <c r="AQ39" s="526"/>
      <c r="AR39" s="526"/>
      <c r="AS39" s="527"/>
      <c r="AT39" s="113"/>
      <c r="AU39" s="114"/>
      <c r="AV39" s="114"/>
      <c r="AW39" s="114"/>
      <c r="AX39" s="114"/>
      <c r="BA39" s="3"/>
      <c r="BB39" s="359"/>
      <c r="BC39" s="360"/>
      <c r="BD39" s="360"/>
      <c r="BE39" s="360"/>
      <c r="BF39" s="361"/>
      <c r="BG39" s="362"/>
      <c r="BH39" s="363"/>
      <c r="BI39" s="363"/>
      <c r="BJ39" s="363"/>
      <c r="BK39" s="364"/>
      <c r="BL39" s="359"/>
      <c r="BM39" s="360"/>
      <c r="BN39" s="360"/>
      <c r="BO39" s="360"/>
      <c r="BP39" s="360"/>
      <c r="BQ39" s="361"/>
      <c r="BR39" s="359"/>
      <c r="BS39" s="360"/>
      <c r="BT39" s="360"/>
      <c r="BU39" s="360"/>
      <c r="BV39" s="360"/>
      <c r="BW39" s="360"/>
      <c r="BX39" s="360"/>
      <c r="BY39" s="360"/>
      <c r="BZ39" s="360"/>
      <c r="CA39" s="361"/>
      <c r="CB39" s="353" t="s">
        <v>160</v>
      </c>
      <c r="CC39" s="354"/>
      <c r="CD39" s="354"/>
      <c r="CE39" s="355"/>
      <c r="CF39" s="368"/>
      <c r="CG39" s="369"/>
      <c r="CH39" s="369"/>
      <c r="CI39" s="369"/>
      <c r="CJ39" s="351" t="s">
        <v>168</v>
      </c>
      <c r="CK39" s="353"/>
      <c r="CL39" s="354"/>
      <c r="CM39" s="354"/>
      <c r="CN39" s="354"/>
      <c r="CO39" s="355"/>
    </row>
    <row r="40" spans="1:93" ht="15.75" customHeight="1">
      <c r="A40" s="15"/>
      <c r="B40" s="16">
        <f>SUMIF(C40:C41,TRUE,R40)*W40</f>
        <v>0</v>
      </c>
      <c r="C40" s="1" t="b">
        <v>0</v>
      </c>
      <c r="E40" s="293" t="s">
        <v>311</v>
      </c>
      <c r="F40" s="294"/>
      <c r="G40" s="294"/>
      <c r="H40" s="294"/>
      <c r="I40" s="294"/>
      <c r="J40" s="294"/>
      <c r="K40" s="295"/>
      <c r="L40" s="282"/>
      <c r="M40" s="283"/>
      <c r="N40" s="283"/>
      <c r="O40" s="283"/>
      <c r="P40" s="21"/>
      <c r="Q40" s="287"/>
      <c r="R40" s="289">
        <v>70000</v>
      </c>
      <c r="S40" s="289"/>
      <c r="T40" s="289"/>
      <c r="U40" s="299" t="s">
        <v>81</v>
      </c>
      <c r="V40" s="300"/>
      <c r="W40" s="451"/>
      <c r="X40" s="451"/>
      <c r="Y40" s="452"/>
      <c r="Z40" s="413" t="s">
        <v>20</v>
      </c>
      <c r="AA40" s="329" t="s">
        <v>326</v>
      </c>
      <c r="AB40" s="329"/>
      <c r="AC40" s="329"/>
      <c r="AD40" s="329"/>
      <c r="AE40" s="329"/>
      <c r="AF40" s="330" t="s">
        <v>327</v>
      </c>
      <c r="AG40" s="330"/>
      <c r="AH40" s="525"/>
      <c r="AI40" s="526"/>
      <c r="AJ40" s="526"/>
      <c r="AK40" s="526"/>
      <c r="AL40" s="526"/>
      <c r="AM40" s="526"/>
      <c r="AN40" s="526"/>
      <c r="AO40" s="526"/>
      <c r="AP40" s="526"/>
      <c r="AQ40" s="526"/>
      <c r="AR40" s="526"/>
      <c r="AS40" s="527"/>
      <c r="AT40" s="113"/>
      <c r="AU40" s="114"/>
      <c r="AV40" s="114"/>
      <c r="AW40" s="114"/>
      <c r="AX40" s="114"/>
      <c r="BA40" s="3"/>
      <c r="BB40" s="348"/>
      <c r="BC40" s="349"/>
      <c r="BD40" s="349"/>
      <c r="BE40" s="349"/>
      <c r="BF40" s="350"/>
      <c r="BG40" s="365"/>
      <c r="BH40" s="366"/>
      <c r="BI40" s="366"/>
      <c r="BJ40" s="366"/>
      <c r="BK40" s="367"/>
      <c r="BL40" s="348"/>
      <c r="BM40" s="349"/>
      <c r="BN40" s="349"/>
      <c r="BO40" s="349"/>
      <c r="BP40" s="349"/>
      <c r="BQ40" s="350"/>
      <c r="BR40" s="348"/>
      <c r="BS40" s="349"/>
      <c r="BT40" s="349"/>
      <c r="BU40" s="349"/>
      <c r="BV40" s="349"/>
      <c r="BW40" s="349"/>
      <c r="BX40" s="349"/>
      <c r="BY40" s="349"/>
      <c r="BZ40" s="349"/>
      <c r="CA40" s="350"/>
      <c r="CB40" s="356"/>
      <c r="CC40" s="357"/>
      <c r="CD40" s="357"/>
      <c r="CE40" s="358"/>
      <c r="CF40" s="370"/>
      <c r="CG40" s="371"/>
      <c r="CH40" s="371"/>
      <c r="CI40" s="371"/>
      <c r="CJ40" s="352"/>
      <c r="CK40" s="356"/>
      <c r="CL40" s="357"/>
      <c r="CM40" s="357"/>
      <c r="CN40" s="357"/>
      <c r="CO40" s="358"/>
    </row>
    <row r="41" spans="1:92" ht="15.75" customHeight="1" thickBot="1">
      <c r="A41" s="19"/>
      <c r="B41" s="20"/>
      <c r="E41" s="296"/>
      <c r="F41" s="297"/>
      <c r="G41" s="297"/>
      <c r="H41" s="297"/>
      <c r="I41" s="297"/>
      <c r="J41" s="297"/>
      <c r="K41" s="298"/>
      <c r="L41" s="22"/>
      <c r="M41" s="23"/>
      <c r="N41" s="23"/>
      <c r="O41" s="23"/>
      <c r="P41" s="24" t="s">
        <v>174</v>
      </c>
      <c r="Q41" s="288"/>
      <c r="R41" s="286"/>
      <c r="S41" s="286"/>
      <c r="T41" s="286"/>
      <c r="U41" s="301"/>
      <c r="V41" s="302"/>
      <c r="W41" s="451"/>
      <c r="X41" s="451"/>
      <c r="Y41" s="452"/>
      <c r="Z41" s="413"/>
      <c r="AA41" s="329"/>
      <c r="AB41" s="329"/>
      <c r="AC41" s="329"/>
      <c r="AD41" s="329"/>
      <c r="AE41" s="329"/>
      <c r="AF41" s="330"/>
      <c r="AG41" s="330"/>
      <c r="AH41" s="525"/>
      <c r="AI41" s="526"/>
      <c r="AJ41" s="526"/>
      <c r="AK41" s="526"/>
      <c r="AL41" s="526"/>
      <c r="AM41" s="526"/>
      <c r="AN41" s="526"/>
      <c r="AO41" s="526"/>
      <c r="AP41" s="526"/>
      <c r="AQ41" s="526"/>
      <c r="AR41" s="526"/>
      <c r="AS41" s="527"/>
      <c r="AT41" s="113"/>
      <c r="AU41" s="114"/>
      <c r="AV41" s="114"/>
      <c r="AW41" s="114"/>
      <c r="AX41" s="114"/>
      <c r="BA41" s="3"/>
      <c r="BB41" s="92"/>
      <c r="BC41" s="92"/>
      <c r="BD41" s="92"/>
      <c r="BE41" s="92"/>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row>
    <row r="42" spans="1:92" ht="15.75" customHeight="1">
      <c r="A42" s="15"/>
      <c r="B42" s="16">
        <f>SUMIF(C42:C43,TRUE,R42:T43)*W42</f>
        <v>0</v>
      </c>
      <c r="C42" s="1" t="b">
        <v>0</v>
      </c>
      <c r="E42" s="424" t="s">
        <v>343</v>
      </c>
      <c r="F42" s="425"/>
      <c r="G42" s="425"/>
      <c r="H42" s="425"/>
      <c r="I42" s="425"/>
      <c r="J42" s="425"/>
      <c r="K42" s="426"/>
      <c r="L42" s="282"/>
      <c r="M42" s="283"/>
      <c r="N42" s="283"/>
      <c r="O42" s="283"/>
      <c r="P42" s="21"/>
      <c r="Q42" s="287"/>
      <c r="R42" s="289"/>
      <c r="S42" s="289"/>
      <c r="T42" s="289"/>
      <c r="U42" s="299" t="s">
        <v>81</v>
      </c>
      <c r="V42" s="300"/>
      <c r="W42" s="451"/>
      <c r="X42" s="451"/>
      <c r="Y42" s="452"/>
      <c r="Z42" s="413" t="s">
        <v>20</v>
      </c>
      <c r="AA42" s="329"/>
      <c r="AB42" s="329"/>
      <c r="AC42" s="329"/>
      <c r="AD42" s="329"/>
      <c r="AE42" s="329"/>
      <c r="AF42" s="330"/>
      <c r="AG42" s="330"/>
      <c r="AH42" s="525"/>
      <c r="AI42" s="526"/>
      <c r="AJ42" s="526"/>
      <c r="AK42" s="526"/>
      <c r="AL42" s="526"/>
      <c r="AM42" s="526"/>
      <c r="AN42" s="526"/>
      <c r="AO42" s="526"/>
      <c r="AP42" s="526"/>
      <c r="AQ42" s="526"/>
      <c r="AR42" s="526"/>
      <c r="AS42" s="527"/>
      <c r="AT42" s="113"/>
      <c r="AU42" s="114"/>
      <c r="AV42" s="114"/>
      <c r="AW42" s="114"/>
      <c r="AX42" s="114"/>
      <c r="BA42" s="3"/>
      <c r="BB42" s="92" t="s">
        <v>161</v>
      </c>
      <c r="BC42" s="92"/>
      <c r="BD42" s="92"/>
      <c r="BE42" s="92"/>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row>
    <row r="43" spans="1:93" ht="15.75" customHeight="1" thickBot="1">
      <c r="A43" s="19"/>
      <c r="B43" s="20"/>
      <c r="E43" s="427"/>
      <c r="F43" s="428"/>
      <c r="G43" s="428"/>
      <c r="H43" s="428"/>
      <c r="I43" s="428"/>
      <c r="J43" s="428"/>
      <c r="K43" s="429"/>
      <c r="L43" s="22"/>
      <c r="M43" s="23"/>
      <c r="N43" s="23"/>
      <c r="O43" s="23"/>
      <c r="P43" s="24" t="s">
        <v>174</v>
      </c>
      <c r="Q43" s="288"/>
      <c r="R43" s="286"/>
      <c r="S43" s="286"/>
      <c r="T43" s="286"/>
      <c r="U43" s="301"/>
      <c r="V43" s="302"/>
      <c r="W43" s="451"/>
      <c r="X43" s="451"/>
      <c r="Y43" s="452"/>
      <c r="Z43" s="413"/>
      <c r="AA43" s="329"/>
      <c r="AB43" s="329"/>
      <c r="AC43" s="329"/>
      <c r="AD43" s="329"/>
      <c r="AE43" s="329"/>
      <c r="AF43" s="330"/>
      <c r="AG43" s="330"/>
      <c r="AH43" s="525"/>
      <c r="AI43" s="526"/>
      <c r="AJ43" s="526"/>
      <c r="AK43" s="526"/>
      <c r="AL43" s="526"/>
      <c r="AM43" s="526"/>
      <c r="AN43" s="526"/>
      <c r="AO43" s="526"/>
      <c r="AP43" s="526"/>
      <c r="AQ43" s="526"/>
      <c r="AR43" s="526"/>
      <c r="AS43" s="527"/>
      <c r="AT43" s="113"/>
      <c r="AU43" s="114"/>
      <c r="AV43" s="114"/>
      <c r="AW43" s="114"/>
      <c r="AX43" s="114"/>
      <c r="BA43" s="3"/>
      <c r="BB43" s="372" t="s">
        <v>44</v>
      </c>
      <c r="BC43" s="372"/>
      <c r="BD43" s="372"/>
      <c r="BE43" s="372"/>
      <c r="BF43" s="372" t="s">
        <v>163</v>
      </c>
      <c r="BG43" s="374"/>
      <c r="BH43" s="374"/>
      <c r="BI43" s="374"/>
      <c r="BJ43" s="374"/>
      <c r="BK43" s="372" t="s">
        <v>31</v>
      </c>
      <c r="BL43" s="372"/>
      <c r="BM43" s="372"/>
      <c r="BN43" s="372"/>
      <c r="BO43" s="372"/>
      <c r="BP43" s="374" t="s">
        <v>45</v>
      </c>
      <c r="BQ43" s="374"/>
      <c r="BR43" s="374"/>
      <c r="BS43" s="374"/>
      <c r="BT43" s="374"/>
      <c r="BU43" s="374" t="s">
        <v>46</v>
      </c>
      <c r="BV43" s="374"/>
      <c r="BW43" s="374"/>
      <c r="BX43" s="374"/>
      <c r="BY43" s="374"/>
      <c r="BZ43" s="374"/>
      <c r="CA43" s="374"/>
      <c r="CB43" s="374"/>
      <c r="CC43" s="374"/>
      <c r="CD43" s="374"/>
      <c r="CE43" s="374" t="s">
        <v>18</v>
      </c>
      <c r="CF43" s="374"/>
      <c r="CG43" s="374"/>
      <c r="CH43" s="382" t="s">
        <v>19</v>
      </c>
      <c r="CI43" s="383"/>
      <c r="CJ43" s="383"/>
      <c r="CK43" s="384"/>
      <c r="CL43" s="372" t="s">
        <v>162</v>
      </c>
      <c r="CM43" s="372"/>
      <c r="CN43" s="372"/>
      <c r="CO43" s="372"/>
    </row>
    <row r="44" spans="1:93" ht="15.75" customHeight="1">
      <c r="A44" s="15"/>
      <c r="B44" s="16">
        <f>SUMIF(C44:C45,TRUE,R44:T45)*W44</f>
        <v>0</v>
      </c>
      <c r="C44" s="1" t="b">
        <v>0</v>
      </c>
      <c r="E44" s="424" t="s">
        <v>312</v>
      </c>
      <c r="F44" s="425"/>
      <c r="G44" s="425"/>
      <c r="H44" s="425"/>
      <c r="I44" s="425"/>
      <c r="J44" s="425"/>
      <c r="K44" s="426"/>
      <c r="L44" s="282"/>
      <c r="M44" s="283"/>
      <c r="N44" s="283"/>
      <c r="O44" s="283"/>
      <c r="P44" s="21"/>
      <c r="Q44" s="287"/>
      <c r="R44" s="450">
        <v>600000</v>
      </c>
      <c r="S44" s="450"/>
      <c r="T44" s="450"/>
      <c r="U44" s="299" t="s">
        <v>81</v>
      </c>
      <c r="V44" s="300"/>
      <c r="W44" s="451"/>
      <c r="X44" s="451"/>
      <c r="Y44" s="452"/>
      <c r="Z44" s="413" t="s">
        <v>20</v>
      </c>
      <c r="AA44" s="329" t="s">
        <v>313</v>
      </c>
      <c r="AB44" s="329"/>
      <c r="AC44" s="329"/>
      <c r="AD44" s="329"/>
      <c r="AE44" s="329"/>
      <c r="AF44" s="330">
        <v>10</v>
      </c>
      <c r="AG44" s="330"/>
      <c r="AH44" s="525"/>
      <c r="AI44" s="526"/>
      <c r="AJ44" s="526"/>
      <c r="AK44" s="526"/>
      <c r="AL44" s="526"/>
      <c r="AM44" s="526"/>
      <c r="AN44" s="526"/>
      <c r="AO44" s="526"/>
      <c r="AP44" s="526"/>
      <c r="AQ44" s="526"/>
      <c r="AR44" s="526"/>
      <c r="AS44" s="527"/>
      <c r="AT44" s="113"/>
      <c r="AU44" s="114"/>
      <c r="AV44" s="114"/>
      <c r="AW44" s="114"/>
      <c r="AX44" s="114"/>
      <c r="BA44" s="3"/>
      <c r="BB44" s="373"/>
      <c r="BC44" s="373"/>
      <c r="BD44" s="373"/>
      <c r="BE44" s="373"/>
      <c r="BF44" s="375"/>
      <c r="BG44" s="375"/>
      <c r="BH44" s="375"/>
      <c r="BI44" s="375"/>
      <c r="BJ44" s="375"/>
      <c r="BK44" s="373"/>
      <c r="BL44" s="373"/>
      <c r="BM44" s="373"/>
      <c r="BN44" s="373"/>
      <c r="BO44" s="373"/>
      <c r="BP44" s="375"/>
      <c r="BQ44" s="375"/>
      <c r="BR44" s="375"/>
      <c r="BS44" s="375"/>
      <c r="BT44" s="375"/>
      <c r="BU44" s="375"/>
      <c r="BV44" s="375"/>
      <c r="BW44" s="375"/>
      <c r="BX44" s="375"/>
      <c r="BY44" s="375"/>
      <c r="BZ44" s="375"/>
      <c r="CA44" s="375"/>
      <c r="CB44" s="375"/>
      <c r="CC44" s="375"/>
      <c r="CD44" s="375"/>
      <c r="CE44" s="375"/>
      <c r="CF44" s="375"/>
      <c r="CG44" s="375"/>
      <c r="CH44" s="336"/>
      <c r="CI44" s="337"/>
      <c r="CJ44" s="337"/>
      <c r="CK44" s="338"/>
      <c r="CL44" s="373"/>
      <c r="CM44" s="373"/>
      <c r="CN44" s="373"/>
      <c r="CO44" s="373"/>
    </row>
    <row r="45" spans="1:93" ht="15.75" customHeight="1" thickBot="1">
      <c r="A45" s="19"/>
      <c r="B45" s="20"/>
      <c r="E45" s="427"/>
      <c r="F45" s="428"/>
      <c r="G45" s="428"/>
      <c r="H45" s="428"/>
      <c r="I45" s="428"/>
      <c r="J45" s="428"/>
      <c r="K45" s="429"/>
      <c r="L45" s="22"/>
      <c r="M45" s="23"/>
      <c r="N45" s="23"/>
      <c r="O45" s="23"/>
      <c r="P45" s="24" t="s">
        <v>174</v>
      </c>
      <c r="Q45" s="288"/>
      <c r="R45" s="304"/>
      <c r="S45" s="304"/>
      <c r="T45" s="304"/>
      <c r="U45" s="301"/>
      <c r="V45" s="302"/>
      <c r="W45" s="451"/>
      <c r="X45" s="451"/>
      <c r="Y45" s="452"/>
      <c r="Z45" s="413"/>
      <c r="AA45" s="329"/>
      <c r="AB45" s="329"/>
      <c r="AC45" s="329"/>
      <c r="AD45" s="329"/>
      <c r="AE45" s="329"/>
      <c r="AF45" s="330"/>
      <c r="AG45" s="330"/>
      <c r="AH45" s="525"/>
      <c r="AI45" s="526"/>
      <c r="AJ45" s="526"/>
      <c r="AK45" s="526"/>
      <c r="AL45" s="526"/>
      <c r="AM45" s="526"/>
      <c r="AN45" s="526"/>
      <c r="AO45" s="526"/>
      <c r="AP45" s="526"/>
      <c r="AQ45" s="526"/>
      <c r="AR45" s="526"/>
      <c r="AS45" s="527"/>
      <c r="AT45" s="113"/>
      <c r="AU45" s="114"/>
      <c r="AV45" s="114"/>
      <c r="AW45" s="114"/>
      <c r="AX45" s="114"/>
      <c r="BA45" s="3"/>
      <c r="BB45" s="353" t="s">
        <v>164</v>
      </c>
      <c r="BC45" s="354"/>
      <c r="BD45" s="354"/>
      <c r="BE45" s="355"/>
      <c r="BF45" s="359" t="s">
        <v>66</v>
      </c>
      <c r="BG45" s="360"/>
      <c r="BH45" s="360"/>
      <c r="BI45" s="360"/>
      <c r="BJ45" s="361"/>
      <c r="BK45" s="362" t="s">
        <v>67</v>
      </c>
      <c r="BL45" s="363"/>
      <c r="BM45" s="363"/>
      <c r="BN45" s="363"/>
      <c r="BO45" s="364"/>
      <c r="BP45" s="353" t="s">
        <v>165</v>
      </c>
      <c r="BQ45" s="354"/>
      <c r="BR45" s="354"/>
      <c r="BS45" s="354"/>
      <c r="BT45" s="355"/>
      <c r="BU45" s="353" t="s">
        <v>166</v>
      </c>
      <c r="BV45" s="354"/>
      <c r="BW45" s="354"/>
      <c r="BX45" s="354"/>
      <c r="BY45" s="354"/>
      <c r="BZ45" s="354"/>
      <c r="CA45" s="354"/>
      <c r="CB45" s="354"/>
      <c r="CC45" s="354"/>
      <c r="CD45" s="355"/>
      <c r="CE45" s="353" t="s">
        <v>68</v>
      </c>
      <c r="CF45" s="354"/>
      <c r="CG45" s="355"/>
      <c r="CH45" s="506">
        <v>42.67</v>
      </c>
      <c r="CI45" s="507"/>
      <c r="CJ45" s="504" t="s">
        <v>167</v>
      </c>
      <c r="CK45" s="351"/>
      <c r="CL45" s="353" t="s">
        <v>69</v>
      </c>
      <c r="CM45" s="354"/>
      <c r="CN45" s="354"/>
      <c r="CO45" s="355"/>
    </row>
    <row r="46" spans="1:93" ht="15.75" customHeight="1">
      <c r="A46" s="15"/>
      <c r="B46" s="16">
        <f aca="true" t="shared" si="1" ref="B46:B52">SUMIF(C46,TRUE,R46)*W46</f>
        <v>0</v>
      </c>
      <c r="C46" s="1" t="b">
        <v>0</v>
      </c>
      <c r="E46" s="464" t="s">
        <v>24</v>
      </c>
      <c r="F46" s="465"/>
      <c r="G46" s="293" t="s">
        <v>189</v>
      </c>
      <c r="H46" s="294"/>
      <c r="I46" s="294"/>
      <c r="J46" s="294"/>
      <c r="K46" s="295"/>
      <c r="L46" s="282"/>
      <c r="M46" s="283"/>
      <c r="N46" s="283"/>
      <c r="O46" s="283"/>
      <c r="P46" s="21"/>
      <c r="Q46" s="171"/>
      <c r="R46" s="290">
        <v>38000</v>
      </c>
      <c r="S46" s="290"/>
      <c r="T46" s="290"/>
      <c r="U46" s="299" t="s">
        <v>81</v>
      </c>
      <c r="V46" s="300"/>
      <c r="W46" s="322"/>
      <c r="X46" s="323"/>
      <c r="Y46" s="323"/>
      <c r="Z46" s="316" t="s">
        <v>20</v>
      </c>
      <c r="AA46" s="310" t="s">
        <v>328</v>
      </c>
      <c r="AB46" s="311"/>
      <c r="AC46" s="311"/>
      <c r="AD46" s="311"/>
      <c r="AE46" s="312"/>
      <c r="AF46" s="287" t="s">
        <v>329</v>
      </c>
      <c r="AG46" s="300"/>
      <c r="AH46" s="525"/>
      <c r="AI46" s="526"/>
      <c r="AJ46" s="526"/>
      <c r="AK46" s="526"/>
      <c r="AL46" s="526"/>
      <c r="AM46" s="526"/>
      <c r="AN46" s="526"/>
      <c r="AO46" s="526"/>
      <c r="AP46" s="526"/>
      <c r="AQ46" s="526"/>
      <c r="AR46" s="526"/>
      <c r="AS46" s="527"/>
      <c r="AT46" s="113"/>
      <c r="AU46" s="114"/>
      <c r="AV46" s="114"/>
      <c r="AW46" s="114"/>
      <c r="AX46" s="114"/>
      <c r="BA46" s="3"/>
      <c r="BB46" s="356"/>
      <c r="BC46" s="357"/>
      <c r="BD46" s="357"/>
      <c r="BE46" s="358"/>
      <c r="BF46" s="348"/>
      <c r="BG46" s="349"/>
      <c r="BH46" s="349"/>
      <c r="BI46" s="349"/>
      <c r="BJ46" s="350"/>
      <c r="BK46" s="365"/>
      <c r="BL46" s="366"/>
      <c r="BM46" s="366"/>
      <c r="BN46" s="366"/>
      <c r="BO46" s="367"/>
      <c r="BP46" s="356"/>
      <c r="BQ46" s="357"/>
      <c r="BR46" s="357"/>
      <c r="BS46" s="357"/>
      <c r="BT46" s="358"/>
      <c r="BU46" s="356"/>
      <c r="BV46" s="357"/>
      <c r="BW46" s="357"/>
      <c r="BX46" s="357"/>
      <c r="BY46" s="357"/>
      <c r="BZ46" s="357"/>
      <c r="CA46" s="357"/>
      <c r="CB46" s="357"/>
      <c r="CC46" s="357"/>
      <c r="CD46" s="358"/>
      <c r="CE46" s="356"/>
      <c r="CF46" s="357"/>
      <c r="CG46" s="358"/>
      <c r="CH46" s="508"/>
      <c r="CI46" s="509"/>
      <c r="CJ46" s="505"/>
      <c r="CK46" s="352"/>
      <c r="CL46" s="356"/>
      <c r="CM46" s="357"/>
      <c r="CN46" s="357"/>
      <c r="CO46" s="358"/>
    </row>
    <row r="47" spans="1:93" ht="15.75" customHeight="1" thickBot="1">
      <c r="A47" s="19"/>
      <c r="B47" s="20">
        <f t="shared" si="1"/>
        <v>0</v>
      </c>
      <c r="C47" s="1" t="b">
        <v>0</v>
      </c>
      <c r="E47" s="466"/>
      <c r="F47" s="467"/>
      <c r="G47" s="296"/>
      <c r="H47" s="297"/>
      <c r="I47" s="297"/>
      <c r="J47" s="297"/>
      <c r="K47" s="298"/>
      <c r="L47" s="22"/>
      <c r="M47" s="23"/>
      <c r="N47" s="23"/>
      <c r="O47" s="23"/>
      <c r="P47" s="24" t="s">
        <v>174</v>
      </c>
      <c r="Q47" s="124"/>
      <c r="R47" s="286">
        <v>70000</v>
      </c>
      <c r="S47" s="286"/>
      <c r="T47" s="286"/>
      <c r="U47" s="301"/>
      <c r="V47" s="302"/>
      <c r="W47" s="320"/>
      <c r="X47" s="321"/>
      <c r="Y47" s="321"/>
      <c r="Z47" s="317"/>
      <c r="AA47" s="313"/>
      <c r="AB47" s="314"/>
      <c r="AC47" s="314"/>
      <c r="AD47" s="314"/>
      <c r="AE47" s="315"/>
      <c r="AF47" s="288"/>
      <c r="AG47" s="302"/>
      <c r="AH47" s="525" t="s">
        <v>318</v>
      </c>
      <c r="AI47" s="526"/>
      <c r="AJ47" s="526"/>
      <c r="AK47" s="526"/>
      <c r="AL47" s="526"/>
      <c r="AM47" s="526"/>
      <c r="AN47" s="526"/>
      <c r="AO47" s="526"/>
      <c r="AP47" s="526"/>
      <c r="AQ47" s="526"/>
      <c r="AR47" s="526"/>
      <c r="AS47" s="527"/>
      <c r="AT47" s="113"/>
      <c r="AU47" s="114"/>
      <c r="AV47" s="114"/>
      <c r="AW47" s="114"/>
      <c r="AX47" s="114"/>
      <c r="BA47" s="3"/>
      <c r="BB47" s="353" t="s">
        <v>164</v>
      </c>
      <c r="BC47" s="354"/>
      <c r="BD47" s="354"/>
      <c r="BE47" s="355"/>
      <c r="BF47" s="359" t="s">
        <v>66</v>
      </c>
      <c r="BG47" s="360"/>
      <c r="BH47" s="360"/>
      <c r="BI47" s="360"/>
      <c r="BJ47" s="361"/>
      <c r="BK47" s="362" t="s">
        <v>193</v>
      </c>
      <c r="BL47" s="363"/>
      <c r="BM47" s="363"/>
      <c r="BN47" s="363"/>
      <c r="BO47" s="364"/>
      <c r="BP47" s="353" t="s">
        <v>194</v>
      </c>
      <c r="BQ47" s="354"/>
      <c r="BR47" s="354"/>
      <c r="BS47" s="354"/>
      <c r="BT47" s="355"/>
      <c r="BU47" s="359" t="s">
        <v>195</v>
      </c>
      <c r="BV47" s="360"/>
      <c r="BW47" s="360"/>
      <c r="BX47" s="360"/>
      <c r="BY47" s="360"/>
      <c r="BZ47" s="360"/>
      <c r="CA47" s="360"/>
      <c r="CB47" s="360"/>
      <c r="CC47" s="360"/>
      <c r="CD47" s="361"/>
      <c r="CE47" s="353" t="s">
        <v>68</v>
      </c>
      <c r="CF47" s="354"/>
      <c r="CG47" s="355"/>
      <c r="CH47" s="506">
        <v>25.575</v>
      </c>
      <c r="CI47" s="507"/>
      <c r="CJ47" s="504" t="s">
        <v>167</v>
      </c>
      <c r="CK47" s="351"/>
      <c r="CL47" s="353" t="s">
        <v>69</v>
      </c>
      <c r="CM47" s="354"/>
      <c r="CN47" s="354"/>
      <c r="CO47" s="355"/>
    </row>
    <row r="48" spans="1:93" ht="15.75" customHeight="1">
      <c r="A48" s="15"/>
      <c r="B48" s="16">
        <f t="shared" si="1"/>
        <v>0</v>
      </c>
      <c r="C48" s="1" t="b">
        <v>0</v>
      </c>
      <c r="E48" s="466"/>
      <c r="F48" s="467"/>
      <c r="G48" s="293" t="s">
        <v>25</v>
      </c>
      <c r="H48" s="294"/>
      <c r="I48" s="294"/>
      <c r="J48" s="294"/>
      <c r="K48" s="295"/>
      <c r="L48" s="282"/>
      <c r="M48" s="283"/>
      <c r="N48" s="283"/>
      <c r="O48" s="283"/>
      <c r="P48" s="21"/>
      <c r="Q48" s="171"/>
      <c r="R48" s="290">
        <v>70000</v>
      </c>
      <c r="S48" s="290"/>
      <c r="T48" s="290"/>
      <c r="U48" s="299" t="s">
        <v>81</v>
      </c>
      <c r="V48" s="300"/>
      <c r="W48" s="322"/>
      <c r="X48" s="323"/>
      <c r="Y48" s="323"/>
      <c r="Z48" s="316" t="s">
        <v>20</v>
      </c>
      <c r="AA48" s="310" t="s">
        <v>330</v>
      </c>
      <c r="AB48" s="311"/>
      <c r="AC48" s="311"/>
      <c r="AD48" s="311"/>
      <c r="AE48" s="312"/>
      <c r="AF48" s="287" t="s">
        <v>331</v>
      </c>
      <c r="AG48" s="300"/>
      <c r="AH48" s="525"/>
      <c r="AI48" s="526"/>
      <c r="AJ48" s="526"/>
      <c r="AK48" s="526"/>
      <c r="AL48" s="526"/>
      <c r="AM48" s="526"/>
      <c r="AN48" s="526"/>
      <c r="AO48" s="526"/>
      <c r="AP48" s="526"/>
      <c r="AQ48" s="526"/>
      <c r="AR48" s="526"/>
      <c r="AS48" s="527"/>
      <c r="AT48" s="113"/>
      <c r="AU48" s="114"/>
      <c r="AV48" s="114"/>
      <c r="AW48" s="114"/>
      <c r="AX48" s="114"/>
      <c r="BA48" s="3"/>
      <c r="BB48" s="356"/>
      <c r="BC48" s="357"/>
      <c r="BD48" s="357"/>
      <c r="BE48" s="358"/>
      <c r="BF48" s="348"/>
      <c r="BG48" s="349"/>
      <c r="BH48" s="349"/>
      <c r="BI48" s="349"/>
      <c r="BJ48" s="350"/>
      <c r="BK48" s="365"/>
      <c r="BL48" s="366"/>
      <c r="BM48" s="366"/>
      <c r="BN48" s="366"/>
      <c r="BO48" s="367"/>
      <c r="BP48" s="356"/>
      <c r="BQ48" s="357"/>
      <c r="BR48" s="357"/>
      <c r="BS48" s="357"/>
      <c r="BT48" s="358"/>
      <c r="BU48" s="348"/>
      <c r="BV48" s="349"/>
      <c r="BW48" s="349"/>
      <c r="BX48" s="349"/>
      <c r="BY48" s="349"/>
      <c r="BZ48" s="349"/>
      <c r="CA48" s="349"/>
      <c r="CB48" s="349"/>
      <c r="CC48" s="349"/>
      <c r="CD48" s="350"/>
      <c r="CE48" s="356"/>
      <c r="CF48" s="357"/>
      <c r="CG48" s="358"/>
      <c r="CH48" s="508"/>
      <c r="CI48" s="509"/>
      <c r="CJ48" s="505"/>
      <c r="CK48" s="352"/>
      <c r="CL48" s="356"/>
      <c r="CM48" s="357"/>
      <c r="CN48" s="357"/>
      <c r="CO48" s="358"/>
    </row>
    <row r="49" spans="1:93" ht="15.75" customHeight="1">
      <c r="A49" s="26"/>
      <c r="B49" s="27">
        <f t="shared" si="1"/>
        <v>0</v>
      </c>
      <c r="C49" s="1" t="b">
        <v>0</v>
      </c>
      <c r="E49" s="466"/>
      <c r="F49" s="467"/>
      <c r="G49" s="305"/>
      <c r="H49" s="306"/>
      <c r="I49" s="306"/>
      <c r="J49" s="306"/>
      <c r="K49" s="307"/>
      <c r="L49" s="324"/>
      <c r="M49" s="325"/>
      <c r="N49" s="325"/>
      <c r="O49" s="325"/>
      <c r="P49" s="25"/>
      <c r="Q49" s="173"/>
      <c r="R49" s="291">
        <v>45000</v>
      </c>
      <c r="S49" s="291"/>
      <c r="T49" s="292"/>
      <c r="U49" s="308"/>
      <c r="V49" s="309"/>
      <c r="W49" s="414"/>
      <c r="X49" s="415"/>
      <c r="Y49" s="415"/>
      <c r="Z49" s="431"/>
      <c r="AA49" s="439"/>
      <c r="AB49" s="440"/>
      <c r="AC49" s="440"/>
      <c r="AD49" s="440"/>
      <c r="AE49" s="441"/>
      <c r="AF49" s="332"/>
      <c r="AG49" s="309"/>
      <c r="AH49" s="525"/>
      <c r="AI49" s="526"/>
      <c r="AJ49" s="526"/>
      <c r="AK49" s="526"/>
      <c r="AL49" s="526"/>
      <c r="AM49" s="526"/>
      <c r="AN49" s="526"/>
      <c r="AO49" s="526"/>
      <c r="AP49" s="526"/>
      <c r="AQ49" s="526"/>
      <c r="AR49" s="526"/>
      <c r="AS49" s="527"/>
      <c r="AT49" s="113"/>
      <c r="AU49" s="114"/>
      <c r="AV49" s="114"/>
      <c r="AW49" s="114"/>
      <c r="AX49" s="114"/>
      <c r="BA49" s="3"/>
      <c r="BB49" s="353" t="s">
        <v>164</v>
      </c>
      <c r="BC49" s="354"/>
      <c r="BD49" s="354"/>
      <c r="BE49" s="355"/>
      <c r="BF49" s="359" t="s">
        <v>151</v>
      </c>
      <c r="BG49" s="360"/>
      <c r="BH49" s="360"/>
      <c r="BI49" s="360"/>
      <c r="BJ49" s="361"/>
      <c r="BK49" s="362" t="s">
        <v>197</v>
      </c>
      <c r="BL49" s="363"/>
      <c r="BM49" s="363"/>
      <c r="BN49" s="363"/>
      <c r="BO49" s="364"/>
      <c r="BP49" s="353" t="s">
        <v>198</v>
      </c>
      <c r="BQ49" s="354"/>
      <c r="BR49" s="354"/>
      <c r="BS49" s="354"/>
      <c r="BT49" s="355"/>
      <c r="BU49" s="359" t="s">
        <v>199</v>
      </c>
      <c r="BV49" s="360"/>
      <c r="BW49" s="360"/>
      <c r="BX49" s="360"/>
      <c r="BY49" s="360"/>
      <c r="BZ49" s="360"/>
      <c r="CA49" s="360"/>
      <c r="CB49" s="360"/>
      <c r="CC49" s="360"/>
      <c r="CD49" s="361"/>
      <c r="CE49" s="353" t="s">
        <v>200</v>
      </c>
      <c r="CF49" s="354"/>
      <c r="CG49" s="355"/>
      <c r="CH49" s="506">
        <v>14.4</v>
      </c>
      <c r="CI49" s="507"/>
      <c r="CJ49" s="504" t="s">
        <v>167</v>
      </c>
      <c r="CK49" s="351"/>
      <c r="CL49" s="353" t="s">
        <v>201</v>
      </c>
      <c r="CM49" s="354"/>
      <c r="CN49" s="354"/>
      <c r="CO49" s="355"/>
    </row>
    <row r="50" spans="1:93" ht="15.75" customHeight="1" thickBot="1">
      <c r="A50" s="19"/>
      <c r="B50" s="20">
        <f>SUMIF(C50,TRUE,R50)*W50</f>
        <v>0</v>
      </c>
      <c r="C50" s="1" t="b">
        <v>0</v>
      </c>
      <c r="E50" s="466"/>
      <c r="F50" s="467"/>
      <c r="G50" s="296"/>
      <c r="H50" s="297"/>
      <c r="I50" s="297"/>
      <c r="J50" s="297"/>
      <c r="K50" s="298"/>
      <c r="L50" s="22"/>
      <c r="M50" s="23"/>
      <c r="N50" s="23"/>
      <c r="O50" s="23"/>
      <c r="P50" s="24" t="s">
        <v>174</v>
      </c>
      <c r="Q50" s="12"/>
      <c r="R50" s="331">
        <v>150000</v>
      </c>
      <c r="S50" s="331"/>
      <c r="T50" s="331"/>
      <c r="U50" s="301"/>
      <c r="V50" s="302"/>
      <c r="W50" s="520"/>
      <c r="X50" s="521"/>
      <c r="Y50" s="521"/>
      <c r="Z50" s="317"/>
      <c r="AA50" s="313"/>
      <c r="AB50" s="314"/>
      <c r="AC50" s="314"/>
      <c r="AD50" s="314"/>
      <c r="AE50" s="315"/>
      <c r="AF50" s="288"/>
      <c r="AG50" s="302"/>
      <c r="AH50" s="525"/>
      <c r="AI50" s="526"/>
      <c r="AJ50" s="526"/>
      <c r="AK50" s="526"/>
      <c r="AL50" s="526"/>
      <c r="AM50" s="526"/>
      <c r="AN50" s="526"/>
      <c r="AO50" s="526"/>
      <c r="AP50" s="526"/>
      <c r="AQ50" s="526"/>
      <c r="AR50" s="526"/>
      <c r="AS50" s="527"/>
      <c r="AT50" s="113"/>
      <c r="AU50" s="114"/>
      <c r="AV50" s="114"/>
      <c r="AW50" s="114"/>
      <c r="AX50" s="114"/>
      <c r="BA50" s="3"/>
      <c r="BB50" s="356"/>
      <c r="BC50" s="357"/>
      <c r="BD50" s="357"/>
      <c r="BE50" s="358"/>
      <c r="BF50" s="348"/>
      <c r="BG50" s="349"/>
      <c r="BH50" s="349"/>
      <c r="BI50" s="349"/>
      <c r="BJ50" s="350"/>
      <c r="BK50" s="365"/>
      <c r="BL50" s="366"/>
      <c r="BM50" s="366"/>
      <c r="BN50" s="366"/>
      <c r="BO50" s="367"/>
      <c r="BP50" s="356"/>
      <c r="BQ50" s="357"/>
      <c r="BR50" s="357"/>
      <c r="BS50" s="357"/>
      <c r="BT50" s="358"/>
      <c r="BU50" s="348"/>
      <c r="BV50" s="349"/>
      <c r="BW50" s="349"/>
      <c r="BX50" s="349"/>
      <c r="BY50" s="349"/>
      <c r="BZ50" s="349"/>
      <c r="CA50" s="349"/>
      <c r="CB50" s="349"/>
      <c r="CC50" s="349"/>
      <c r="CD50" s="350"/>
      <c r="CE50" s="356"/>
      <c r="CF50" s="357"/>
      <c r="CG50" s="358"/>
      <c r="CH50" s="508"/>
      <c r="CI50" s="509"/>
      <c r="CJ50" s="505"/>
      <c r="CK50" s="352"/>
      <c r="CL50" s="356"/>
      <c r="CM50" s="357"/>
      <c r="CN50" s="357"/>
      <c r="CO50" s="358"/>
    </row>
    <row r="51" spans="1:93" ht="15.75" customHeight="1">
      <c r="A51" s="15"/>
      <c r="B51" s="16">
        <f t="shared" si="1"/>
        <v>0</v>
      </c>
      <c r="C51" s="1" t="b">
        <v>0</v>
      </c>
      <c r="E51" s="466"/>
      <c r="F51" s="467"/>
      <c r="G51" s="293" t="s">
        <v>26</v>
      </c>
      <c r="H51" s="294"/>
      <c r="I51" s="294"/>
      <c r="J51" s="294"/>
      <c r="K51" s="295"/>
      <c r="L51" s="282"/>
      <c r="M51" s="283"/>
      <c r="N51" s="283"/>
      <c r="O51" s="283"/>
      <c r="P51" s="21"/>
      <c r="Q51" s="171"/>
      <c r="R51" s="303">
        <v>60000</v>
      </c>
      <c r="S51" s="303"/>
      <c r="T51" s="303"/>
      <c r="U51" s="299" t="s">
        <v>81</v>
      </c>
      <c r="V51" s="300"/>
      <c r="W51" s="322"/>
      <c r="X51" s="323"/>
      <c r="Y51" s="323"/>
      <c r="Z51" s="413" t="s">
        <v>80</v>
      </c>
      <c r="AA51" s="329" t="s">
        <v>61</v>
      </c>
      <c r="AB51" s="329"/>
      <c r="AC51" s="329"/>
      <c r="AD51" s="329"/>
      <c r="AE51" s="329"/>
      <c r="AF51" s="330" t="s">
        <v>332</v>
      </c>
      <c r="AG51" s="330"/>
      <c r="AH51" s="525"/>
      <c r="AI51" s="526"/>
      <c r="AJ51" s="526"/>
      <c r="AK51" s="526"/>
      <c r="AL51" s="526"/>
      <c r="AM51" s="526"/>
      <c r="AN51" s="526"/>
      <c r="AO51" s="526"/>
      <c r="AP51" s="526"/>
      <c r="AQ51" s="526"/>
      <c r="AR51" s="526"/>
      <c r="AS51" s="527"/>
      <c r="AT51" s="113"/>
      <c r="AU51" s="114"/>
      <c r="AV51" s="114"/>
      <c r="AW51" s="114"/>
      <c r="AX51" s="114"/>
      <c r="BA51" s="3"/>
      <c r="BB51" s="353" t="s">
        <v>164</v>
      </c>
      <c r="BC51" s="354"/>
      <c r="BD51" s="354"/>
      <c r="BE51" s="355"/>
      <c r="BF51" s="359" t="s">
        <v>299</v>
      </c>
      <c r="BG51" s="360"/>
      <c r="BH51" s="360"/>
      <c r="BI51" s="360"/>
      <c r="BJ51" s="361"/>
      <c r="BK51" s="362" t="s">
        <v>300</v>
      </c>
      <c r="BL51" s="363"/>
      <c r="BM51" s="363"/>
      <c r="BN51" s="363"/>
      <c r="BO51" s="364"/>
      <c r="BP51" s="353" t="s">
        <v>339</v>
      </c>
      <c r="BQ51" s="354"/>
      <c r="BR51" s="354"/>
      <c r="BS51" s="354"/>
      <c r="BT51" s="355"/>
      <c r="BU51" s="353" t="s">
        <v>301</v>
      </c>
      <c r="BV51" s="354"/>
      <c r="BW51" s="354"/>
      <c r="BX51" s="354"/>
      <c r="BY51" s="354"/>
      <c r="BZ51" s="354"/>
      <c r="CA51" s="354"/>
      <c r="CB51" s="354"/>
      <c r="CC51" s="354"/>
      <c r="CD51" s="355"/>
      <c r="CE51" s="353" t="s">
        <v>302</v>
      </c>
      <c r="CF51" s="354"/>
      <c r="CG51" s="355"/>
      <c r="CH51" s="511">
        <v>184.28</v>
      </c>
      <c r="CI51" s="512"/>
      <c r="CJ51" s="504" t="s">
        <v>303</v>
      </c>
      <c r="CK51" s="351"/>
      <c r="CL51" s="353" t="s">
        <v>304</v>
      </c>
      <c r="CM51" s="354"/>
      <c r="CN51" s="354"/>
      <c r="CO51" s="355"/>
    </row>
    <row r="52" spans="1:93" ht="15.75" customHeight="1" thickBot="1">
      <c r="A52" s="26"/>
      <c r="B52" s="27">
        <f t="shared" si="1"/>
        <v>0</v>
      </c>
      <c r="C52" s="1" t="b">
        <v>0</v>
      </c>
      <c r="E52" s="466"/>
      <c r="F52" s="467"/>
      <c r="G52" s="296"/>
      <c r="H52" s="297"/>
      <c r="I52" s="297"/>
      <c r="J52" s="297"/>
      <c r="K52" s="298"/>
      <c r="L52" s="22"/>
      <c r="M52" s="23"/>
      <c r="N52" s="23"/>
      <c r="O52" s="23"/>
      <c r="P52" s="24" t="s">
        <v>174</v>
      </c>
      <c r="Q52" s="124"/>
      <c r="R52" s="304">
        <v>100000</v>
      </c>
      <c r="S52" s="304"/>
      <c r="T52" s="304"/>
      <c r="U52" s="301"/>
      <c r="V52" s="302"/>
      <c r="W52" s="320"/>
      <c r="X52" s="321"/>
      <c r="Y52" s="321"/>
      <c r="Z52" s="413"/>
      <c r="AA52" s="329"/>
      <c r="AB52" s="329"/>
      <c r="AC52" s="329"/>
      <c r="AD52" s="329"/>
      <c r="AE52" s="329"/>
      <c r="AF52" s="330"/>
      <c r="AG52" s="330"/>
      <c r="AH52" s="525"/>
      <c r="AI52" s="526"/>
      <c r="AJ52" s="526"/>
      <c r="AK52" s="526"/>
      <c r="AL52" s="526"/>
      <c r="AM52" s="526"/>
      <c r="AN52" s="526"/>
      <c r="AO52" s="526"/>
      <c r="AP52" s="526"/>
      <c r="AQ52" s="526"/>
      <c r="AR52" s="526"/>
      <c r="AS52" s="527"/>
      <c r="AT52" s="113"/>
      <c r="AU52" s="114"/>
      <c r="AV52" s="114"/>
      <c r="AW52" s="114"/>
      <c r="AX52" s="114"/>
      <c r="BA52" s="3"/>
      <c r="BB52" s="356"/>
      <c r="BC52" s="357"/>
      <c r="BD52" s="357"/>
      <c r="BE52" s="358"/>
      <c r="BF52" s="348"/>
      <c r="BG52" s="349"/>
      <c r="BH52" s="349"/>
      <c r="BI52" s="349"/>
      <c r="BJ52" s="350"/>
      <c r="BK52" s="365"/>
      <c r="BL52" s="366"/>
      <c r="BM52" s="366"/>
      <c r="BN52" s="366"/>
      <c r="BO52" s="367"/>
      <c r="BP52" s="356"/>
      <c r="BQ52" s="357"/>
      <c r="BR52" s="357"/>
      <c r="BS52" s="357"/>
      <c r="BT52" s="358"/>
      <c r="BU52" s="356"/>
      <c r="BV52" s="357"/>
      <c r="BW52" s="357"/>
      <c r="BX52" s="357"/>
      <c r="BY52" s="357"/>
      <c r="BZ52" s="357"/>
      <c r="CA52" s="357"/>
      <c r="CB52" s="357"/>
      <c r="CC52" s="357"/>
      <c r="CD52" s="358"/>
      <c r="CE52" s="356"/>
      <c r="CF52" s="357"/>
      <c r="CG52" s="358"/>
      <c r="CH52" s="513"/>
      <c r="CI52" s="514"/>
      <c r="CJ52" s="505"/>
      <c r="CK52" s="352"/>
      <c r="CL52" s="356"/>
      <c r="CM52" s="357"/>
      <c r="CN52" s="357"/>
      <c r="CO52" s="358"/>
    </row>
    <row r="53" spans="1:93" ht="15.75" customHeight="1">
      <c r="A53" s="15"/>
      <c r="B53" s="16">
        <f>SUMIF(C53:C54,TRUE,R53:T54)*W53</f>
        <v>0</v>
      </c>
      <c r="C53" s="1" t="b">
        <v>0</v>
      </c>
      <c r="E53" s="466"/>
      <c r="F53" s="467"/>
      <c r="G53" s="293" t="s">
        <v>184</v>
      </c>
      <c r="H53" s="294"/>
      <c r="I53" s="294"/>
      <c r="J53" s="294"/>
      <c r="K53" s="295"/>
      <c r="L53" s="282"/>
      <c r="M53" s="283"/>
      <c r="N53" s="283"/>
      <c r="O53" s="283"/>
      <c r="P53" s="21"/>
      <c r="Q53" s="123"/>
      <c r="R53" s="450">
        <v>1000</v>
      </c>
      <c r="S53" s="450"/>
      <c r="T53" s="450"/>
      <c r="U53" s="485" t="s">
        <v>190</v>
      </c>
      <c r="V53" s="400"/>
      <c r="W53" s="451"/>
      <c r="X53" s="451"/>
      <c r="Y53" s="452"/>
      <c r="Z53" s="413" t="s">
        <v>20</v>
      </c>
      <c r="AA53" s="329" t="s">
        <v>326</v>
      </c>
      <c r="AB53" s="329"/>
      <c r="AC53" s="329"/>
      <c r="AD53" s="329"/>
      <c r="AE53" s="329"/>
      <c r="AF53" s="330" t="s">
        <v>333</v>
      </c>
      <c r="AG53" s="330"/>
      <c r="AH53" s="525"/>
      <c r="AI53" s="526"/>
      <c r="AJ53" s="526"/>
      <c r="AK53" s="526"/>
      <c r="AL53" s="526"/>
      <c r="AM53" s="526"/>
      <c r="AN53" s="526"/>
      <c r="AO53" s="526"/>
      <c r="AP53" s="526"/>
      <c r="AQ53" s="526"/>
      <c r="AR53" s="526"/>
      <c r="AS53" s="527"/>
      <c r="AT53" s="113"/>
      <c r="AU53" s="114"/>
      <c r="AV53" s="114"/>
      <c r="AW53" s="114"/>
      <c r="AX53" s="114"/>
      <c r="BA53" s="3"/>
      <c r="BB53" s="353" t="s">
        <v>164</v>
      </c>
      <c r="BC53" s="354"/>
      <c r="BD53" s="354"/>
      <c r="BE53" s="355"/>
      <c r="BF53" s="359"/>
      <c r="BG53" s="360"/>
      <c r="BH53" s="360"/>
      <c r="BI53" s="360"/>
      <c r="BJ53" s="361"/>
      <c r="BK53" s="362"/>
      <c r="BL53" s="363"/>
      <c r="BM53" s="363"/>
      <c r="BN53" s="363"/>
      <c r="BO53" s="364"/>
      <c r="BP53" s="353"/>
      <c r="BQ53" s="354"/>
      <c r="BR53" s="354"/>
      <c r="BS53" s="354"/>
      <c r="BT53" s="355"/>
      <c r="BU53" s="353"/>
      <c r="BV53" s="354"/>
      <c r="BW53" s="354"/>
      <c r="BX53" s="354"/>
      <c r="BY53" s="354"/>
      <c r="BZ53" s="354"/>
      <c r="CA53" s="354"/>
      <c r="CB53" s="354"/>
      <c r="CC53" s="354"/>
      <c r="CD53" s="355"/>
      <c r="CE53" s="353"/>
      <c r="CF53" s="354"/>
      <c r="CG53" s="355"/>
      <c r="CH53" s="506"/>
      <c r="CI53" s="507"/>
      <c r="CJ53" s="504"/>
      <c r="CK53" s="351"/>
      <c r="CL53" s="353"/>
      <c r="CM53" s="354"/>
      <c r="CN53" s="354"/>
      <c r="CO53" s="355"/>
    </row>
    <row r="54" spans="1:93" ht="15.75" customHeight="1" thickBot="1">
      <c r="A54" s="19"/>
      <c r="B54" s="20"/>
      <c r="E54" s="466"/>
      <c r="F54" s="467"/>
      <c r="G54" s="296"/>
      <c r="H54" s="297"/>
      <c r="I54" s="297"/>
      <c r="J54" s="297"/>
      <c r="K54" s="298"/>
      <c r="L54" s="22"/>
      <c r="M54" s="23"/>
      <c r="N54" s="23"/>
      <c r="O54" s="23"/>
      <c r="P54" s="24" t="s">
        <v>174</v>
      </c>
      <c r="Q54" s="124"/>
      <c r="R54" s="304"/>
      <c r="S54" s="304"/>
      <c r="T54" s="304"/>
      <c r="U54" s="486"/>
      <c r="V54" s="403"/>
      <c r="W54" s="451"/>
      <c r="X54" s="451"/>
      <c r="Y54" s="452"/>
      <c r="Z54" s="413"/>
      <c r="AA54" s="329"/>
      <c r="AB54" s="329"/>
      <c r="AC54" s="329"/>
      <c r="AD54" s="329"/>
      <c r="AE54" s="329"/>
      <c r="AF54" s="330"/>
      <c r="AG54" s="330"/>
      <c r="AH54" s="525"/>
      <c r="AI54" s="526"/>
      <c r="AJ54" s="526"/>
      <c r="AK54" s="526"/>
      <c r="AL54" s="526"/>
      <c r="AM54" s="526"/>
      <c r="AN54" s="526"/>
      <c r="AO54" s="526"/>
      <c r="AP54" s="526"/>
      <c r="AQ54" s="526"/>
      <c r="AR54" s="526"/>
      <c r="AS54" s="527"/>
      <c r="AT54" s="113"/>
      <c r="AU54" s="114"/>
      <c r="AV54" s="114"/>
      <c r="AW54" s="114"/>
      <c r="AX54" s="114"/>
      <c r="BA54" s="3"/>
      <c r="BB54" s="356"/>
      <c r="BC54" s="357"/>
      <c r="BD54" s="357"/>
      <c r="BE54" s="358"/>
      <c r="BF54" s="348"/>
      <c r="BG54" s="349"/>
      <c r="BH54" s="349"/>
      <c r="BI54" s="349"/>
      <c r="BJ54" s="350"/>
      <c r="BK54" s="365"/>
      <c r="BL54" s="366"/>
      <c r="BM54" s="366"/>
      <c r="BN54" s="366"/>
      <c r="BO54" s="367"/>
      <c r="BP54" s="356"/>
      <c r="BQ54" s="357"/>
      <c r="BR54" s="357"/>
      <c r="BS54" s="357"/>
      <c r="BT54" s="358"/>
      <c r="BU54" s="356"/>
      <c r="BV54" s="357"/>
      <c r="BW54" s="357"/>
      <c r="BX54" s="357"/>
      <c r="BY54" s="357"/>
      <c r="BZ54" s="357"/>
      <c r="CA54" s="357"/>
      <c r="CB54" s="357"/>
      <c r="CC54" s="357"/>
      <c r="CD54" s="358"/>
      <c r="CE54" s="356"/>
      <c r="CF54" s="357"/>
      <c r="CG54" s="358"/>
      <c r="CH54" s="508"/>
      <c r="CI54" s="509"/>
      <c r="CJ54" s="505"/>
      <c r="CK54" s="352"/>
      <c r="CL54" s="356"/>
      <c r="CM54" s="357"/>
      <c r="CN54" s="357"/>
      <c r="CO54" s="358"/>
    </row>
    <row r="55" spans="1:93" ht="15.75" customHeight="1">
      <c r="A55" s="15"/>
      <c r="B55" s="16">
        <f>SUMIF(C55:C56,TRUE,R55:T56)*W55</f>
        <v>0</v>
      </c>
      <c r="C55" s="1" t="b">
        <v>0</v>
      </c>
      <c r="E55" s="466"/>
      <c r="F55" s="467"/>
      <c r="G55" s="293" t="s">
        <v>182</v>
      </c>
      <c r="H55" s="294"/>
      <c r="I55" s="294"/>
      <c r="J55" s="294"/>
      <c r="K55" s="295"/>
      <c r="L55" s="282"/>
      <c r="M55" s="283"/>
      <c r="N55" s="283"/>
      <c r="O55" s="283"/>
      <c r="P55" s="21"/>
      <c r="Q55" s="123"/>
      <c r="R55" s="450">
        <v>60000</v>
      </c>
      <c r="S55" s="450"/>
      <c r="T55" s="450"/>
      <c r="U55" s="299" t="s">
        <v>81</v>
      </c>
      <c r="V55" s="300"/>
      <c r="W55" s="451"/>
      <c r="X55" s="451"/>
      <c r="Y55" s="452"/>
      <c r="Z55" s="413" t="s">
        <v>80</v>
      </c>
      <c r="AA55" s="329" t="s">
        <v>191</v>
      </c>
      <c r="AB55" s="329"/>
      <c r="AC55" s="329"/>
      <c r="AD55" s="329"/>
      <c r="AE55" s="329"/>
      <c r="AF55" s="330">
        <v>9</v>
      </c>
      <c r="AG55" s="330"/>
      <c r="AH55" s="525"/>
      <c r="AI55" s="526"/>
      <c r="AJ55" s="526"/>
      <c r="AK55" s="526"/>
      <c r="AL55" s="526"/>
      <c r="AM55" s="526"/>
      <c r="AN55" s="526"/>
      <c r="AO55" s="526"/>
      <c r="AP55" s="526"/>
      <c r="AQ55" s="526"/>
      <c r="AR55" s="526"/>
      <c r="AS55" s="527"/>
      <c r="AT55" s="113"/>
      <c r="AU55" s="114"/>
      <c r="AV55" s="114"/>
      <c r="AW55" s="114"/>
      <c r="AX55" s="114"/>
      <c r="BA55" s="3"/>
      <c r="BB55" s="353" t="s">
        <v>164</v>
      </c>
      <c r="BC55" s="354"/>
      <c r="BD55" s="354"/>
      <c r="BE55" s="355"/>
      <c r="BF55" s="359"/>
      <c r="BG55" s="360"/>
      <c r="BH55" s="360"/>
      <c r="BI55" s="360"/>
      <c r="BJ55" s="361"/>
      <c r="BK55" s="362"/>
      <c r="BL55" s="363"/>
      <c r="BM55" s="363"/>
      <c r="BN55" s="363"/>
      <c r="BO55" s="364"/>
      <c r="BP55" s="353"/>
      <c r="BQ55" s="354"/>
      <c r="BR55" s="354"/>
      <c r="BS55" s="354"/>
      <c r="BT55" s="355"/>
      <c r="BU55" s="353"/>
      <c r="BV55" s="354"/>
      <c r="BW55" s="354"/>
      <c r="BX55" s="354"/>
      <c r="BY55" s="354"/>
      <c r="BZ55" s="354"/>
      <c r="CA55" s="354"/>
      <c r="CB55" s="354"/>
      <c r="CC55" s="354"/>
      <c r="CD55" s="355"/>
      <c r="CE55" s="353"/>
      <c r="CF55" s="354"/>
      <c r="CG55" s="355"/>
      <c r="CH55" s="506"/>
      <c r="CI55" s="507"/>
      <c r="CJ55" s="504"/>
      <c r="CK55" s="351"/>
      <c r="CL55" s="353"/>
      <c r="CM55" s="354"/>
      <c r="CN55" s="354"/>
      <c r="CO55" s="355"/>
    </row>
    <row r="56" spans="1:93" ht="15.75" customHeight="1" thickBot="1">
      <c r="A56" s="19"/>
      <c r="B56" s="20"/>
      <c r="E56" s="466"/>
      <c r="F56" s="467"/>
      <c r="G56" s="296"/>
      <c r="H56" s="297"/>
      <c r="I56" s="297"/>
      <c r="J56" s="297"/>
      <c r="K56" s="298"/>
      <c r="L56" s="22"/>
      <c r="M56" s="23"/>
      <c r="N56" s="23"/>
      <c r="O56" s="23"/>
      <c r="P56" s="24" t="s">
        <v>174</v>
      </c>
      <c r="Q56" s="124"/>
      <c r="R56" s="304"/>
      <c r="S56" s="304"/>
      <c r="T56" s="304"/>
      <c r="U56" s="301"/>
      <c r="V56" s="302"/>
      <c r="W56" s="451"/>
      <c r="X56" s="451"/>
      <c r="Y56" s="452"/>
      <c r="Z56" s="413"/>
      <c r="AA56" s="329"/>
      <c r="AB56" s="329"/>
      <c r="AC56" s="329"/>
      <c r="AD56" s="329"/>
      <c r="AE56" s="329"/>
      <c r="AF56" s="330"/>
      <c r="AG56" s="330"/>
      <c r="AH56" s="525"/>
      <c r="AI56" s="526"/>
      <c r="AJ56" s="526"/>
      <c r="AK56" s="526"/>
      <c r="AL56" s="526"/>
      <c r="AM56" s="526"/>
      <c r="AN56" s="526"/>
      <c r="AO56" s="526"/>
      <c r="AP56" s="526"/>
      <c r="AQ56" s="526"/>
      <c r="AR56" s="526"/>
      <c r="AS56" s="527"/>
      <c r="AT56" s="113"/>
      <c r="AU56" s="114"/>
      <c r="AV56" s="114"/>
      <c r="AW56" s="114"/>
      <c r="AX56" s="114"/>
      <c r="BA56" s="3"/>
      <c r="BB56" s="356"/>
      <c r="BC56" s="357"/>
      <c r="BD56" s="357"/>
      <c r="BE56" s="358"/>
      <c r="BF56" s="348"/>
      <c r="BG56" s="349"/>
      <c r="BH56" s="349"/>
      <c r="BI56" s="349"/>
      <c r="BJ56" s="350"/>
      <c r="BK56" s="365"/>
      <c r="BL56" s="366"/>
      <c r="BM56" s="366"/>
      <c r="BN56" s="366"/>
      <c r="BO56" s="367"/>
      <c r="BP56" s="356"/>
      <c r="BQ56" s="357"/>
      <c r="BR56" s="357"/>
      <c r="BS56" s="357"/>
      <c r="BT56" s="358"/>
      <c r="BU56" s="356"/>
      <c r="BV56" s="357"/>
      <c r="BW56" s="357"/>
      <c r="BX56" s="357"/>
      <c r="BY56" s="357"/>
      <c r="BZ56" s="357"/>
      <c r="CA56" s="357"/>
      <c r="CB56" s="357"/>
      <c r="CC56" s="357"/>
      <c r="CD56" s="358"/>
      <c r="CE56" s="356"/>
      <c r="CF56" s="357"/>
      <c r="CG56" s="358"/>
      <c r="CH56" s="508"/>
      <c r="CI56" s="509"/>
      <c r="CJ56" s="505"/>
      <c r="CK56" s="352"/>
      <c r="CL56" s="356"/>
      <c r="CM56" s="357"/>
      <c r="CN56" s="357"/>
      <c r="CO56" s="358"/>
    </row>
    <row r="57" spans="1:93" ht="15.75" customHeight="1">
      <c r="A57" s="15"/>
      <c r="B57" s="16">
        <f>SUMIF(C57:C58,TRUE,R57:T58)*W57</f>
        <v>0</v>
      </c>
      <c r="C57" s="1" t="b">
        <v>0</v>
      </c>
      <c r="E57" s="466"/>
      <c r="F57" s="467"/>
      <c r="G57" s="453" t="s">
        <v>185</v>
      </c>
      <c r="H57" s="454"/>
      <c r="I57" s="454"/>
      <c r="J57" s="454"/>
      <c r="K57" s="455"/>
      <c r="L57" s="282"/>
      <c r="M57" s="283"/>
      <c r="N57" s="283"/>
      <c r="O57" s="283"/>
      <c r="P57" s="21"/>
      <c r="Q57" s="287"/>
      <c r="R57" s="289">
        <v>70000</v>
      </c>
      <c r="S57" s="289"/>
      <c r="T57" s="289"/>
      <c r="U57" s="299" t="s">
        <v>81</v>
      </c>
      <c r="V57" s="300"/>
      <c r="W57" s="451"/>
      <c r="X57" s="451"/>
      <c r="Y57" s="452"/>
      <c r="Z57" s="413" t="s">
        <v>80</v>
      </c>
      <c r="AA57" s="329" t="s">
        <v>61</v>
      </c>
      <c r="AB57" s="329"/>
      <c r="AC57" s="329"/>
      <c r="AD57" s="329"/>
      <c r="AE57" s="329"/>
      <c r="AF57" s="330" t="s">
        <v>332</v>
      </c>
      <c r="AG57" s="330"/>
      <c r="AH57" s="525" t="s">
        <v>338</v>
      </c>
      <c r="AI57" s="526"/>
      <c r="AJ57" s="526"/>
      <c r="AK57" s="526"/>
      <c r="AL57" s="526"/>
      <c r="AM57" s="526"/>
      <c r="AN57" s="526"/>
      <c r="AO57" s="526"/>
      <c r="AP57" s="526"/>
      <c r="AQ57" s="526"/>
      <c r="AR57" s="526"/>
      <c r="AS57" s="527"/>
      <c r="AT57" s="113"/>
      <c r="AU57" s="114"/>
      <c r="AV57" s="114"/>
      <c r="AW57" s="114"/>
      <c r="AX57" s="114"/>
      <c r="BA57" s="3"/>
      <c r="BB57" s="9"/>
      <c r="BC57" s="9"/>
      <c r="BD57" s="9"/>
      <c r="BE57" s="9"/>
      <c r="BF57" s="94"/>
      <c r="BG57" s="94"/>
      <c r="BH57" s="94"/>
      <c r="BI57" s="94"/>
      <c r="BJ57" s="94"/>
      <c r="BK57" s="95"/>
      <c r="BL57" s="95"/>
      <c r="BM57" s="95"/>
      <c r="BN57" s="95"/>
      <c r="BO57" s="95"/>
      <c r="BP57" s="9"/>
      <c r="BQ57" s="9"/>
      <c r="BR57" s="9"/>
      <c r="BS57" s="9"/>
      <c r="BT57" s="9"/>
      <c r="BU57" s="9"/>
      <c r="BV57" s="9"/>
      <c r="BW57" s="9"/>
      <c r="BX57" s="9"/>
      <c r="BY57" s="9"/>
      <c r="BZ57" s="9"/>
      <c r="CA57" s="9"/>
      <c r="CB57" s="9"/>
      <c r="CC57" s="9"/>
      <c r="CD57" s="9"/>
      <c r="CE57" s="9"/>
      <c r="CF57" s="9"/>
      <c r="CG57" s="9"/>
      <c r="CH57" s="96"/>
      <c r="CI57" s="96"/>
      <c r="CJ57" s="90"/>
      <c r="CK57" s="90"/>
      <c r="CL57" s="9"/>
      <c r="CM57" s="9"/>
      <c r="CN57" s="9"/>
      <c r="CO57" s="9"/>
    </row>
    <row r="58" spans="1:92" ht="15.75" customHeight="1" thickBot="1">
      <c r="A58" s="19"/>
      <c r="B58" s="20"/>
      <c r="E58" s="466"/>
      <c r="F58" s="467"/>
      <c r="G58" s="470"/>
      <c r="H58" s="471"/>
      <c r="I58" s="471"/>
      <c r="J58" s="471"/>
      <c r="K58" s="472"/>
      <c r="L58" s="22"/>
      <c r="M58" s="23"/>
      <c r="N58" s="23"/>
      <c r="O58" s="23"/>
      <c r="P58" s="24" t="s">
        <v>174</v>
      </c>
      <c r="Q58" s="288"/>
      <c r="R58" s="286"/>
      <c r="S58" s="286"/>
      <c r="T58" s="286"/>
      <c r="U58" s="301"/>
      <c r="V58" s="302"/>
      <c r="W58" s="451"/>
      <c r="X58" s="451"/>
      <c r="Y58" s="452"/>
      <c r="Z58" s="413"/>
      <c r="AA58" s="329"/>
      <c r="AB58" s="329"/>
      <c r="AC58" s="329"/>
      <c r="AD58" s="329"/>
      <c r="AE58" s="329"/>
      <c r="AF58" s="330"/>
      <c r="AG58" s="330"/>
      <c r="AH58" s="525"/>
      <c r="AI58" s="526"/>
      <c r="AJ58" s="526"/>
      <c r="AK58" s="526"/>
      <c r="AL58" s="526"/>
      <c r="AM58" s="526"/>
      <c r="AN58" s="526"/>
      <c r="AO58" s="526"/>
      <c r="AP58" s="526"/>
      <c r="AQ58" s="526"/>
      <c r="AR58" s="526"/>
      <c r="AS58" s="527"/>
      <c r="AT58" s="113"/>
      <c r="AU58" s="114"/>
      <c r="AV58" s="114"/>
      <c r="AW58" s="114"/>
      <c r="AX58" s="114"/>
      <c r="BA58" s="3"/>
      <c r="BB58" s="9"/>
      <c r="BC58" s="9"/>
      <c r="BD58" s="9"/>
      <c r="BE58" s="9"/>
      <c r="BF58" s="94"/>
      <c r="BG58" s="94"/>
      <c r="BH58" s="94"/>
      <c r="BI58" s="94"/>
      <c r="BJ58" s="94"/>
      <c r="BK58" s="95"/>
      <c r="BL58" s="95"/>
      <c r="BM58" s="95"/>
      <c r="BN58" s="95"/>
      <c r="BO58" s="95"/>
      <c r="BP58" s="9"/>
      <c r="BQ58" s="9"/>
      <c r="BR58" s="9"/>
      <c r="BS58" s="9"/>
      <c r="BT58" s="9"/>
      <c r="BU58" s="9"/>
      <c r="BV58" s="9"/>
      <c r="BW58" s="9"/>
      <c r="BX58" s="9"/>
      <c r="BY58" s="9"/>
      <c r="BZ58" s="9"/>
      <c r="CA58" s="9"/>
      <c r="CB58" s="9"/>
      <c r="CC58" s="9"/>
      <c r="CD58" s="9"/>
      <c r="CE58" s="9"/>
      <c r="CF58" s="9"/>
      <c r="CG58" s="9"/>
      <c r="CH58" s="96"/>
      <c r="CI58" s="96"/>
      <c r="CJ58" s="90"/>
      <c r="CK58" s="97"/>
      <c r="CL58" s="9"/>
      <c r="CM58" s="9"/>
      <c r="CN58" s="9"/>
    </row>
    <row r="59" spans="1:93" ht="15.75" customHeight="1">
      <c r="A59" s="15"/>
      <c r="B59" s="16">
        <f>SUMIF(C59:C60,TRUE,R59:T60)*W59</f>
        <v>0</v>
      </c>
      <c r="C59" s="1" t="b">
        <v>0</v>
      </c>
      <c r="E59" s="466"/>
      <c r="F59" s="467"/>
      <c r="G59" s="453" t="s">
        <v>183</v>
      </c>
      <c r="H59" s="454"/>
      <c r="I59" s="454"/>
      <c r="J59" s="454"/>
      <c r="K59" s="455"/>
      <c r="L59" s="282"/>
      <c r="M59" s="283"/>
      <c r="N59" s="283"/>
      <c r="O59" s="283"/>
      <c r="P59" s="21"/>
      <c r="Q59" s="287"/>
      <c r="R59" s="289">
        <v>70000</v>
      </c>
      <c r="S59" s="289"/>
      <c r="T59" s="289"/>
      <c r="U59" s="299" t="s">
        <v>81</v>
      </c>
      <c r="V59" s="300"/>
      <c r="W59" s="451"/>
      <c r="X59" s="451"/>
      <c r="Y59" s="452"/>
      <c r="Z59" s="413" t="s">
        <v>80</v>
      </c>
      <c r="AA59" s="329" t="s">
        <v>61</v>
      </c>
      <c r="AB59" s="329"/>
      <c r="AC59" s="329"/>
      <c r="AD59" s="329"/>
      <c r="AE59" s="329"/>
      <c r="AF59" s="330" t="s">
        <v>332</v>
      </c>
      <c r="AG59" s="330"/>
      <c r="AH59" s="525"/>
      <c r="AI59" s="526"/>
      <c r="AJ59" s="526"/>
      <c r="AK59" s="526"/>
      <c r="AL59" s="526"/>
      <c r="AM59" s="526"/>
      <c r="AN59" s="526"/>
      <c r="AO59" s="526"/>
      <c r="AP59" s="526"/>
      <c r="AQ59" s="526"/>
      <c r="AR59" s="526"/>
      <c r="AS59" s="527"/>
      <c r="AT59" s="113"/>
      <c r="AU59" s="114"/>
      <c r="AV59" s="114"/>
      <c r="AW59" s="114"/>
      <c r="AX59" s="114"/>
      <c r="BA59" s="3"/>
      <c r="BB59" s="132"/>
      <c r="BC59" s="515" t="s">
        <v>293</v>
      </c>
      <c r="BD59" s="515"/>
      <c r="BE59" s="515"/>
      <c r="BF59" s="515"/>
      <c r="BG59" s="515"/>
      <c r="BH59" s="515"/>
      <c r="BI59" s="515"/>
      <c r="BJ59" s="515"/>
      <c r="BK59" s="515"/>
      <c r="BL59" s="515"/>
      <c r="BM59" s="515"/>
      <c r="BN59" s="515"/>
      <c r="BO59" s="515"/>
      <c r="BP59" s="515"/>
      <c r="BQ59" s="515"/>
      <c r="BR59" s="515"/>
      <c r="BS59" s="515"/>
      <c r="BT59" s="515"/>
      <c r="BU59" s="515"/>
      <c r="BV59" s="515"/>
      <c r="BW59" s="515"/>
      <c r="BX59" s="515"/>
      <c r="BY59" s="515"/>
      <c r="BZ59" s="515"/>
      <c r="CA59" s="515"/>
      <c r="CB59" s="515"/>
      <c r="CC59" s="515"/>
      <c r="CD59" s="515"/>
      <c r="CE59" s="515"/>
      <c r="CF59" s="515"/>
      <c r="CG59" s="515"/>
      <c r="CH59" s="515"/>
      <c r="CI59" s="515"/>
      <c r="CJ59" s="515"/>
      <c r="CK59" s="515"/>
      <c r="CL59" s="515"/>
      <c r="CM59" s="515"/>
      <c r="CN59" s="515"/>
      <c r="CO59" s="133"/>
    </row>
    <row r="60" spans="1:93" ht="15.75" customHeight="1" thickBot="1">
      <c r="A60" s="26"/>
      <c r="B60" s="27"/>
      <c r="E60" s="468"/>
      <c r="F60" s="469"/>
      <c r="G60" s="456"/>
      <c r="H60" s="457"/>
      <c r="I60" s="457"/>
      <c r="J60" s="457"/>
      <c r="K60" s="458"/>
      <c r="L60" s="42"/>
      <c r="M60" s="43"/>
      <c r="N60" s="43"/>
      <c r="O60" s="43"/>
      <c r="P60" s="25" t="s">
        <v>174</v>
      </c>
      <c r="Q60" s="519"/>
      <c r="R60" s="286"/>
      <c r="S60" s="286"/>
      <c r="T60" s="286"/>
      <c r="U60" s="495"/>
      <c r="V60" s="496"/>
      <c r="W60" s="528"/>
      <c r="X60" s="528"/>
      <c r="Y60" s="318"/>
      <c r="Z60" s="479"/>
      <c r="AA60" s="478"/>
      <c r="AB60" s="478"/>
      <c r="AC60" s="478"/>
      <c r="AD60" s="478"/>
      <c r="AE60" s="478"/>
      <c r="AF60" s="330"/>
      <c r="AG60" s="330"/>
      <c r="AH60" s="525"/>
      <c r="AI60" s="526"/>
      <c r="AJ60" s="526"/>
      <c r="AK60" s="526"/>
      <c r="AL60" s="526"/>
      <c r="AM60" s="526"/>
      <c r="AN60" s="526"/>
      <c r="AO60" s="526"/>
      <c r="AP60" s="526"/>
      <c r="AQ60" s="526"/>
      <c r="AR60" s="526"/>
      <c r="AS60" s="527"/>
      <c r="AT60" s="113"/>
      <c r="AU60" s="114"/>
      <c r="AV60" s="114"/>
      <c r="AW60" s="114"/>
      <c r="AX60" s="114"/>
      <c r="BA60" s="3"/>
      <c r="BB60" s="134"/>
      <c r="BC60" s="516"/>
      <c r="BD60" s="516"/>
      <c r="BE60" s="516"/>
      <c r="BF60" s="516"/>
      <c r="BG60" s="516"/>
      <c r="BH60" s="516"/>
      <c r="BI60" s="516"/>
      <c r="BJ60" s="516"/>
      <c r="BK60" s="516"/>
      <c r="BL60" s="516"/>
      <c r="BM60" s="516"/>
      <c r="BN60" s="516"/>
      <c r="BO60" s="516"/>
      <c r="BP60" s="516"/>
      <c r="BQ60" s="516"/>
      <c r="BR60" s="516"/>
      <c r="BS60" s="516"/>
      <c r="BT60" s="516"/>
      <c r="BU60" s="516"/>
      <c r="BV60" s="516"/>
      <c r="BW60" s="516"/>
      <c r="BX60" s="516"/>
      <c r="BY60" s="516"/>
      <c r="BZ60" s="516"/>
      <c r="CA60" s="516"/>
      <c r="CB60" s="516"/>
      <c r="CC60" s="516"/>
      <c r="CD60" s="516"/>
      <c r="CE60" s="516"/>
      <c r="CF60" s="516"/>
      <c r="CG60" s="516"/>
      <c r="CH60" s="516"/>
      <c r="CI60" s="516"/>
      <c r="CJ60" s="516"/>
      <c r="CK60" s="516"/>
      <c r="CL60" s="516"/>
      <c r="CM60" s="516"/>
      <c r="CN60" s="516"/>
      <c r="CO60" s="135"/>
    </row>
    <row r="61" spans="1:93" ht="15.75" customHeight="1" thickBot="1" thickTop="1">
      <c r="A61" s="28">
        <f>SUM(A19:A60)</f>
        <v>0</v>
      </c>
      <c r="B61" s="29">
        <f>SUM(B19:B60)</f>
        <v>0</v>
      </c>
      <c r="E61" s="480" t="s">
        <v>27</v>
      </c>
      <c r="F61" s="480"/>
      <c r="G61" s="480"/>
      <c r="H61" s="480"/>
      <c r="I61" s="480"/>
      <c r="J61" s="480"/>
      <c r="K61" s="480"/>
      <c r="L61" s="462"/>
      <c r="M61" s="463"/>
      <c r="N61" s="463"/>
      <c r="O61" s="463"/>
      <c r="P61" s="44"/>
      <c r="Q61" s="420">
        <f>IF(SUM(W19:Y60)=0,"",SUM(W19:Y60))</f>
      </c>
      <c r="R61" s="421"/>
      <c r="S61" s="421"/>
      <c r="T61" s="421"/>
      <c r="U61" s="497" t="s">
        <v>80</v>
      </c>
      <c r="V61" s="498"/>
      <c r="W61" s="418" t="s">
        <v>91</v>
      </c>
      <c r="X61" s="419"/>
      <c r="Y61" s="419"/>
      <c r="Z61" s="419"/>
      <c r="AA61" s="108" t="s">
        <v>90</v>
      </c>
      <c r="AB61" s="109" t="s">
        <v>176</v>
      </c>
      <c r="AC61" s="109"/>
      <c r="AD61" s="109"/>
      <c r="AE61" s="109"/>
      <c r="AF61" s="45"/>
      <c r="AG61" s="46"/>
      <c r="AH61" s="525"/>
      <c r="AI61" s="526"/>
      <c r="AJ61" s="526"/>
      <c r="AK61" s="526"/>
      <c r="AL61" s="526"/>
      <c r="AM61" s="526"/>
      <c r="AN61" s="526"/>
      <c r="AO61" s="526"/>
      <c r="AP61" s="526"/>
      <c r="AQ61" s="526"/>
      <c r="AR61" s="526"/>
      <c r="AS61" s="527"/>
      <c r="AT61" s="113"/>
      <c r="AU61" s="114"/>
      <c r="AV61" s="114"/>
      <c r="AW61" s="114"/>
      <c r="AX61" s="114"/>
      <c r="BA61" s="3"/>
      <c r="BB61" s="134"/>
      <c r="BC61" s="517"/>
      <c r="BD61" s="517"/>
      <c r="BE61" s="517"/>
      <c r="BF61" s="517"/>
      <c r="BG61" s="517"/>
      <c r="BH61" s="517"/>
      <c r="BI61" s="517"/>
      <c r="BJ61" s="517"/>
      <c r="BK61" s="517"/>
      <c r="BL61" s="517"/>
      <c r="BM61" s="517"/>
      <c r="BN61" s="517"/>
      <c r="BO61" s="517"/>
      <c r="BP61" s="517"/>
      <c r="BQ61" s="517"/>
      <c r="BR61" s="517"/>
      <c r="BS61" s="517"/>
      <c r="BT61" s="517"/>
      <c r="BU61" s="517"/>
      <c r="BV61" s="517"/>
      <c r="BW61" s="517"/>
      <c r="BX61" s="517"/>
      <c r="BY61" s="517"/>
      <c r="BZ61" s="517"/>
      <c r="CA61" s="517"/>
      <c r="CB61" s="517"/>
      <c r="CC61" s="517"/>
      <c r="CD61" s="517"/>
      <c r="CE61" s="517"/>
      <c r="CF61" s="517"/>
      <c r="CG61" s="517"/>
      <c r="CH61" s="517"/>
      <c r="CI61" s="517"/>
      <c r="CJ61" s="517"/>
      <c r="CK61" s="517"/>
      <c r="CL61" s="517"/>
      <c r="CM61" s="517"/>
      <c r="CN61" s="517"/>
      <c r="CO61" s="135"/>
    </row>
    <row r="62" spans="5:93" ht="15.75" customHeight="1">
      <c r="E62" s="481"/>
      <c r="F62" s="481"/>
      <c r="G62" s="481"/>
      <c r="H62" s="481"/>
      <c r="I62" s="481"/>
      <c r="J62" s="481"/>
      <c r="K62" s="481"/>
      <c r="L62" s="22"/>
      <c r="M62" s="23"/>
      <c r="N62" s="23"/>
      <c r="O62" s="23"/>
      <c r="P62" s="24" t="s">
        <v>175</v>
      </c>
      <c r="Q62" s="422"/>
      <c r="R62" s="423"/>
      <c r="S62" s="423"/>
      <c r="T62" s="423"/>
      <c r="U62" s="489"/>
      <c r="V62" s="490"/>
      <c r="W62" s="110"/>
      <c r="X62" s="91"/>
      <c r="Y62" s="91"/>
      <c r="Z62" s="91"/>
      <c r="AA62" s="91"/>
      <c r="AB62" s="91" t="s">
        <v>177</v>
      </c>
      <c r="AC62" s="91"/>
      <c r="AD62" s="91"/>
      <c r="AE62" s="91"/>
      <c r="AF62" s="5"/>
      <c r="AG62" s="8"/>
      <c r="AH62" s="525"/>
      <c r="AI62" s="526"/>
      <c r="AJ62" s="526"/>
      <c r="AK62" s="526"/>
      <c r="AL62" s="526"/>
      <c r="AM62" s="526"/>
      <c r="AN62" s="526"/>
      <c r="AO62" s="526"/>
      <c r="AP62" s="526"/>
      <c r="AQ62" s="526"/>
      <c r="AR62" s="526"/>
      <c r="AS62" s="527"/>
      <c r="AT62" s="113"/>
      <c r="AU62" s="114"/>
      <c r="AV62" s="114"/>
      <c r="AW62" s="114"/>
      <c r="AX62" s="114"/>
      <c r="BA62" s="3"/>
      <c r="BB62" s="160"/>
      <c r="BC62" s="161" t="s">
        <v>294</v>
      </c>
      <c r="BD62" s="161"/>
      <c r="BE62" s="161"/>
      <c r="BF62" s="161"/>
      <c r="BG62" s="161"/>
      <c r="BH62" s="161"/>
      <c r="BI62" s="161"/>
      <c r="BJ62" s="161"/>
      <c r="BK62" s="161"/>
      <c r="BL62" s="161"/>
      <c r="BM62" s="161"/>
      <c r="BN62" s="161"/>
      <c r="BO62" s="161"/>
      <c r="BP62" s="161"/>
      <c r="BQ62" s="161"/>
      <c r="BR62" s="161"/>
      <c r="BS62" s="161"/>
      <c r="BT62" s="161"/>
      <c r="BU62" s="161"/>
      <c r="BV62" s="162"/>
      <c r="BW62" s="161" t="s">
        <v>139</v>
      </c>
      <c r="BX62" s="161"/>
      <c r="BY62" s="161"/>
      <c r="BZ62" s="163"/>
      <c r="CA62" s="161"/>
      <c r="CB62" s="161"/>
      <c r="CC62" s="161"/>
      <c r="CD62" s="161"/>
      <c r="CE62" s="161"/>
      <c r="CF62" s="161"/>
      <c r="CG62" s="161"/>
      <c r="CH62" s="161"/>
      <c r="CI62" s="161"/>
      <c r="CJ62" s="161"/>
      <c r="CK62" s="161"/>
      <c r="CL62" s="161"/>
      <c r="CM62" s="161"/>
      <c r="CN62" s="161"/>
      <c r="CO62" s="164"/>
    </row>
    <row r="63" spans="5:93" ht="15.75" customHeight="1">
      <c r="E63" s="482" t="s">
        <v>57</v>
      </c>
      <c r="F63" s="481"/>
      <c r="G63" s="481"/>
      <c r="H63" s="481"/>
      <c r="I63" s="481"/>
      <c r="J63" s="481"/>
      <c r="K63" s="481"/>
      <c r="L63" s="30" t="s">
        <v>87</v>
      </c>
      <c r="M63" s="459"/>
      <c r="N63" s="459"/>
      <c r="O63" s="459"/>
      <c r="P63" s="4" t="s">
        <v>86</v>
      </c>
      <c r="Q63" s="287" t="s">
        <v>84</v>
      </c>
      <c r="R63" s="484"/>
      <c r="S63" s="484"/>
      <c r="T63" s="484"/>
      <c r="U63" s="484"/>
      <c r="V63" s="300"/>
      <c r="W63" s="416" t="s">
        <v>92</v>
      </c>
      <c r="X63" s="417"/>
      <c r="Y63" s="417"/>
      <c r="Z63" s="417"/>
      <c r="AA63" s="111" t="s">
        <v>90</v>
      </c>
      <c r="AB63" s="91" t="s">
        <v>28</v>
      </c>
      <c r="AC63" s="91"/>
      <c r="AD63" s="91"/>
      <c r="AE63" s="91"/>
      <c r="AF63" s="5"/>
      <c r="AG63" s="8"/>
      <c r="AH63" s="525"/>
      <c r="AI63" s="526"/>
      <c r="AJ63" s="526"/>
      <c r="AK63" s="526"/>
      <c r="AL63" s="526"/>
      <c r="AM63" s="526"/>
      <c r="AN63" s="526"/>
      <c r="AO63" s="526"/>
      <c r="AP63" s="526"/>
      <c r="AQ63" s="526"/>
      <c r="AR63" s="526"/>
      <c r="AS63" s="527"/>
      <c r="AT63" s="113"/>
      <c r="AU63" s="114"/>
      <c r="AV63" s="114"/>
      <c r="AW63" s="114"/>
      <c r="AX63" s="114"/>
      <c r="BA63" s="3"/>
      <c r="BB63" s="49"/>
      <c r="BC63" s="510" t="s">
        <v>126</v>
      </c>
      <c r="BD63" s="510"/>
      <c r="BE63" s="510"/>
      <c r="BF63" s="62" t="s">
        <v>124</v>
      </c>
      <c r="BG63" s="62"/>
      <c r="BH63" s="510" t="s">
        <v>4</v>
      </c>
      <c r="BI63" s="510"/>
      <c r="BJ63" s="510"/>
      <c r="BK63" s="62"/>
      <c r="BL63" s="62"/>
      <c r="BM63" s="61"/>
      <c r="BN63" s="61"/>
      <c r="BO63" s="61" t="s">
        <v>131</v>
      </c>
      <c r="BP63" s="62" t="s">
        <v>125</v>
      </c>
      <c r="BQ63" s="62"/>
      <c r="BR63" s="510" t="s">
        <v>135</v>
      </c>
      <c r="BS63" s="510"/>
      <c r="BT63" s="510"/>
      <c r="BU63" s="62"/>
      <c r="BV63" s="165"/>
      <c r="BW63" s="510" t="s">
        <v>126</v>
      </c>
      <c r="BX63" s="510"/>
      <c r="BY63" s="510"/>
      <c r="BZ63" s="62" t="s">
        <v>124</v>
      </c>
      <c r="CA63" s="62"/>
      <c r="CB63" s="510" t="s">
        <v>4</v>
      </c>
      <c r="CC63" s="510"/>
      <c r="CD63" s="510"/>
      <c r="CE63" s="62"/>
      <c r="CF63" s="62"/>
      <c r="CG63" s="61"/>
      <c r="CH63" s="61"/>
      <c r="CI63" s="61" t="s">
        <v>131</v>
      </c>
      <c r="CJ63" s="62" t="s">
        <v>125</v>
      </c>
      <c r="CK63" s="62"/>
      <c r="CL63" s="510" t="s">
        <v>135</v>
      </c>
      <c r="CM63" s="510"/>
      <c r="CN63" s="510"/>
      <c r="CO63" s="38"/>
    </row>
    <row r="64" spans="5:93" ht="15.75" customHeight="1">
      <c r="E64" s="481"/>
      <c r="F64" s="481"/>
      <c r="G64" s="481"/>
      <c r="H64" s="481"/>
      <c r="I64" s="481"/>
      <c r="J64" s="481"/>
      <c r="K64" s="481"/>
      <c r="L64" s="31" t="s">
        <v>88</v>
      </c>
      <c r="M64" s="460"/>
      <c r="N64" s="460"/>
      <c r="O64" s="460"/>
      <c r="P64" s="6" t="s">
        <v>86</v>
      </c>
      <c r="Q64" s="491">
        <f>IF(B61=0,"",B61)</f>
      </c>
      <c r="R64" s="492"/>
      <c r="S64" s="492"/>
      <c r="T64" s="492"/>
      <c r="U64" s="487" t="s">
        <v>5</v>
      </c>
      <c r="V64" s="488"/>
      <c r="W64" s="416" t="s">
        <v>93</v>
      </c>
      <c r="X64" s="417"/>
      <c r="Y64" s="417"/>
      <c r="Z64" s="417"/>
      <c r="AA64" s="111" t="s">
        <v>90</v>
      </c>
      <c r="AB64" s="112" t="s">
        <v>28</v>
      </c>
      <c r="AC64" s="111"/>
      <c r="AD64" s="91"/>
      <c r="AE64" s="91"/>
      <c r="AF64" s="5"/>
      <c r="AG64" s="8"/>
      <c r="AH64" s="525"/>
      <c r="AI64" s="526"/>
      <c r="AJ64" s="526"/>
      <c r="AK64" s="526"/>
      <c r="AL64" s="526"/>
      <c r="AM64" s="526"/>
      <c r="AN64" s="526"/>
      <c r="AO64" s="526"/>
      <c r="AP64" s="526"/>
      <c r="AQ64" s="526"/>
      <c r="AR64" s="526"/>
      <c r="AS64" s="527"/>
      <c r="AT64" s="113"/>
      <c r="AU64" s="114"/>
      <c r="AV64" s="114"/>
      <c r="AW64" s="114"/>
      <c r="AX64" s="114"/>
      <c r="BA64" s="3"/>
      <c r="BB64" s="49"/>
      <c r="BC64" s="510" t="s">
        <v>127</v>
      </c>
      <c r="BD64" s="510"/>
      <c r="BE64" s="510"/>
      <c r="BF64" s="62" t="s">
        <v>125</v>
      </c>
      <c r="BG64" s="62"/>
      <c r="BH64" s="510" t="s">
        <v>140</v>
      </c>
      <c r="BI64" s="510"/>
      <c r="BJ64" s="510"/>
      <c r="BK64" s="62"/>
      <c r="BL64" s="62"/>
      <c r="BM64" s="61"/>
      <c r="BN64" s="61"/>
      <c r="BO64" s="61" t="s">
        <v>132</v>
      </c>
      <c r="BP64" s="62" t="s">
        <v>125</v>
      </c>
      <c r="BQ64" s="62"/>
      <c r="BR64" s="510" t="s">
        <v>136</v>
      </c>
      <c r="BS64" s="510"/>
      <c r="BT64" s="510"/>
      <c r="BU64" s="62"/>
      <c r="BV64" s="165"/>
      <c r="BW64" s="510" t="s">
        <v>129</v>
      </c>
      <c r="BX64" s="510"/>
      <c r="BY64" s="510"/>
      <c r="BZ64" s="62" t="s">
        <v>125</v>
      </c>
      <c r="CA64" s="62"/>
      <c r="CB64" s="510" t="s">
        <v>140</v>
      </c>
      <c r="CC64" s="510"/>
      <c r="CD64" s="510"/>
      <c r="CE64" s="62"/>
      <c r="CF64" s="62"/>
      <c r="CG64" s="61"/>
      <c r="CH64" s="61"/>
      <c r="CI64" s="61" t="s">
        <v>132</v>
      </c>
      <c r="CJ64" s="62" t="s">
        <v>125</v>
      </c>
      <c r="CK64" s="62"/>
      <c r="CL64" s="510" t="s">
        <v>136</v>
      </c>
      <c r="CM64" s="510"/>
      <c r="CN64" s="510"/>
      <c r="CO64" s="38"/>
    </row>
    <row r="65" spans="5:93" ht="15.75" customHeight="1">
      <c r="E65" s="481"/>
      <c r="F65" s="481"/>
      <c r="G65" s="481"/>
      <c r="H65" s="481"/>
      <c r="I65" s="481"/>
      <c r="J65" s="481"/>
      <c r="K65" s="481"/>
      <c r="L65" s="32" t="s">
        <v>89</v>
      </c>
      <c r="M65" s="461">
        <f>IF(SUM(M63:O64)=0,"",SUM(M63:O64))</f>
      </c>
      <c r="N65" s="461"/>
      <c r="O65" s="461"/>
      <c r="P65" s="33" t="s">
        <v>85</v>
      </c>
      <c r="Q65" s="493"/>
      <c r="R65" s="494"/>
      <c r="S65" s="494"/>
      <c r="T65" s="494"/>
      <c r="U65" s="489"/>
      <c r="V65" s="490"/>
      <c r="W65" s="35"/>
      <c r="X65" s="36"/>
      <c r="Y65" s="36"/>
      <c r="Z65" s="36"/>
      <c r="AA65" s="36"/>
      <c r="AB65" s="36"/>
      <c r="AC65" s="36"/>
      <c r="AD65" s="7"/>
      <c r="AE65" s="7"/>
      <c r="AF65" s="7"/>
      <c r="AG65" s="116"/>
      <c r="AH65" s="179"/>
      <c r="AI65" s="180"/>
      <c r="AJ65" s="180"/>
      <c r="AK65" s="180"/>
      <c r="AL65" s="180"/>
      <c r="AM65" s="180"/>
      <c r="AN65" s="180"/>
      <c r="AO65" s="180"/>
      <c r="AP65" s="180"/>
      <c r="AQ65" s="180"/>
      <c r="AR65" s="180"/>
      <c r="AS65" s="181"/>
      <c r="AT65" s="113"/>
      <c r="AU65" s="114"/>
      <c r="AV65" s="114"/>
      <c r="AW65" s="114"/>
      <c r="AX65" s="114"/>
      <c r="BA65" s="3"/>
      <c r="BB65" s="49"/>
      <c r="BC65" s="510" t="s">
        <v>128</v>
      </c>
      <c r="BD65" s="510"/>
      <c r="BE65" s="510"/>
      <c r="BF65" s="62" t="s">
        <v>125</v>
      </c>
      <c r="BG65" s="62"/>
      <c r="BH65" s="510" t="s">
        <v>141</v>
      </c>
      <c r="BI65" s="510"/>
      <c r="BJ65" s="510"/>
      <c r="BK65" s="62"/>
      <c r="BL65" s="62"/>
      <c r="BM65" s="61"/>
      <c r="BN65" s="61"/>
      <c r="BO65" s="61" t="s">
        <v>133</v>
      </c>
      <c r="BP65" s="62" t="s">
        <v>125</v>
      </c>
      <c r="BQ65" s="62"/>
      <c r="BR65" s="510" t="s">
        <v>137</v>
      </c>
      <c r="BS65" s="510"/>
      <c r="BT65" s="510"/>
      <c r="BU65" s="62"/>
      <c r="BV65" s="165"/>
      <c r="BW65" s="510" t="s">
        <v>144</v>
      </c>
      <c r="BX65" s="510"/>
      <c r="BY65" s="510"/>
      <c r="BZ65" s="62" t="s">
        <v>125</v>
      </c>
      <c r="CA65" s="62"/>
      <c r="CB65" s="510" t="s">
        <v>141</v>
      </c>
      <c r="CC65" s="510"/>
      <c r="CD65" s="510"/>
      <c r="CE65" s="62"/>
      <c r="CF65" s="62"/>
      <c r="CG65" s="61"/>
      <c r="CH65" s="61"/>
      <c r="CI65" s="61" t="s">
        <v>133</v>
      </c>
      <c r="CJ65" s="62" t="s">
        <v>125</v>
      </c>
      <c r="CK65" s="62"/>
      <c r="CL65" s="510" t="s">
        <v>137</v>
      </c>
      <c r="CM65" s="510"/>
      <c r="CN65" s="510"/>
      <c r="CO65" s="38"/>
    </row>
    <row r="66" spans="5:93" ht="15.75" customHeight="1">
      <c r="E66" s="473" t="s">
        <v>29</v>
      </c>
      <c r="F66" s="474"/>
      <c r="G66" s="474"/>
      <c r="H66" s="474"/>
      <c r="I66" s="474"/>
      <c r="J66" s="474"/>
      <c r="K66" s="475"/>
      <c r="L66" s="476" t="s">
        <v>118</v>
      </c>
      <c r="M66" s="476"/>
      <c r="N66" s="476"/>
      <c r="O66" s="476"/>
      <c r="P66" s="476"/>
      <c r="Q66" s="476"/>
      <c r="R66" s="476"/>
      <c r="S66" s="476"/>
      <c r="T66" s="476"/>
      <c r="U66" s="476"/>
      <c r="V66" s="476"/>
      <c r="W66" s="477" t="s">
        <v>63</v>
      </c>
      <c r="X66" s="477"/>
      <c r="Y66" s="477"/>
      <c r="Z66" s="477"/>
      <c r="AA66" s="477"/>
      <c r="AB66" s="477"/>
      <c r="AC66" s="477"/>
      <c r="AD66" s="477"/>
      <c r="AE66" s="477"/>
      <c r="AF66" s="477"/>
      <c r="AG66" s="477"/>
      <c r="AH66" s="182"/>
      <c r="AI66" s="183"/>
      <c r="AJ66" s="183"/>
      <c r="AK66" s="183"/>
      <c r="AL66" s="183"/>
      <c r="AM66" s="183"/>
      <c r="AN66" s="183"/>
      <c r="AO66" s="183"/>
      <c r="AP66" s="183"/>
      <c r="AQ66" s="183"/>
      <c r="AR66" s="183"/>
      <c r="AS66" s="184"/>
      <c r="AT66" s="113"/>
      <c r="AU66" s="114"/>
      <c r="AV66" s="114"/>
      <c r="AW66" s="114"/>
      <c r="AX66" s="114"/>
      <c r="BA66" s="3"/>
      <c r="BB66" s="49"/>
      <c r="BC66" s="510" t="s">
        <v>129</v>
      </c>
      <c r="BD66" s="510"/>
      <c r="BE66" s="510"/>
      <c r="BF66" s="62" t="s">
        <v>125</v>
      </c>
      <c r="BG66" s="62"/>
      <c r="BH66" s="510" t="s">
        <v>142</v>
      </c>
      <c r="BI66" s="510"/>
      <c r="BJ66" s="510"/>
      <c r="BK66" s="62"/>
      <c r="BL66" s="62"/>
      <c r="BM66" s="61"/>
      <c r="BN66" s="61"/>
      <c r="BO66" s="61" t="s">
        <v>134</v>
      </c>
      <c r="BP66" s="62" t="s">
        <v>125</v>
      </c>
      <c r="BQ66" s="62"/>
      <c r="BR66" s="510" t="s">
        <v>138</v>
      </c>
      <c r="BS66" s="510"/>
      <c r="BT66" s="510"/>
      <c r="BU66" s="62"/>
      <c r="BV66" s="165"/>
      <c r="BW66" s="510" t="s">
        <v>145</v>
      </c>
      <c r="BX66" s="510"/>
      <c r="BY66" s="510"/>
      <c r="BZ66" s="62" t="s">
        <v>125</v>
      </c>
      <c r="CA66" s="62"/>
      <c r="CB66" s="510" t="s">
        <v>142</v>
      </c>
      <c r="CC66" s="510"/>
      <c r="CD66" s="510"/>
      <c r="CE66" s="62"/>
      <c r="CF66" s="62"/>
      <c r="CG66" s="61"/>
      <c r="CH66" s="61"/>
      <c r="CI66" s="61" t="s">
        <v>134</v>
      </c>
      <c r="CJ66" s="62" t="s">
        <v>125</v>
      </c>
      <c r="CK66" s="62"/>
      <c r="CL66" s="510" t="s">
        <v>138</v>
      </c>
      <c r="CM66" s="510"/>
      <c r="CN66" s="510"/>
      <c r="CO66" s="38"/>
    </row>
    <row r="67" spans="5:93" ht="15.75" customHeight="1">
      <c r="E67" s="98"/>
      <c r="F67" s="99" t="s">
        <v>172</v>
      </c>
      <c r="G67" s="100" t="s">
        <v>90</v>
      </c>
      <c r="H67" s="104" t="s">
        <v>173</v>
      </c>
      <c r="I67" s="102"/>
      <c r="J67" s="102"/>
      <c r="K67" s="102"/>
      <c r="L67" s="102"/>
      <c r="M67" s="102"/>
      <c r="N67" s="102"/>
      <c r="O67" s="102"/>
      <c r="P67" s="102"/>
      <c r="Q67" s="102"/>
      <c r="R67" s="102"/>
      <c r="S67" s="102"/>
      <c r="T67" s="102"/>
      <c r="U67" s="102"/>
      <c r="V67" s="102"/>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BA67" s="3"/>
      <c r="BB67" s="85"/>
      <c r="BC67" s="518" t="s">
        <v>130</v>
      </c>
      <c r="BD67" s="518"/>
      <c r="BE67" s="518"/>
      <c r="BF67" s="63" t="s">
        <v>125</v>
      </c>
      <c r="BG67" s="63"/>
      <c r="BH67" s="518" t="s">
        <v>143</v>
      </c>
      <c r="BI67" s="518"/>
      <c r="BJ67" s="518"/>
      <c r="BK67" s="63"/>
      <c r="BL67" s="63"/>
      <c r="BM67" s="63"/>
      <c r="BN67" s="63"/>
      <c r="BO67" s="63"/>
      <c r="BP67" s="63"/>
      <c r="BQ67" s="63"/>
      <c r="BR67" s="63"/>
      <c r="BS67" s="63"/>
      <c r="BT67" s="63"/>
      <c r="BU67" s="63"/>
      <c r="BV67" s="166"/>
      <c r="BW67" s="518" t="s">
        <v>130</v>
      </c>
      <c r="BX67" s="518"/>
      <c r="BY67" s="518"/>
      <c r="BZ67" s="63" t="s">
        <v>125</v>
      </c>
      <c r="CA67" s="63"/>
      <c r="CB67" s="518" t="s">
        <v>143</v>
      </c>
      <c r="CC67" s="518"/>
      <c r="CD67" s="518"/>
      <c r="CE67" s="63"/>
      <c r="CF67" s="63"/>
      <c r="CG67" s="63"/>
      <c r="CH67" s="63"/>
      <c r="CI67" s="63"/>
      <c r="CJ67" s="63"/>
      <c r="CK67" s="63"/>
      <c r="CL67" s="63"/>
      <c r="CM67" s="63"/>
      <c r="CN67" s="64"/>
      <c r="CO67" s="86" t="s">
        <v>146</v>
      </c>
    </row>
    <row r="68" spans="5:53" ht="15.75" customHeight="1">
      <c r="E68" s="101"/>
      <c r="F68" s="101"/>
      <c r="G68" s="101"/>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BA68" s="3"/>
    </row>
  </sheetData>
  <sheetProtection/>
  <mergeCells count="447">
    <mergeCell ref="AH47:AS56"/>
    <mergeCell ref="AH57:AS64"/>
    <mergeCell ref="R29:T29"/>
    <mergeCell ref="W29:Y29"/>
    <mergeCell ref="R32:T32"/>
    <mergeCell ref="R31:T31"/>
    <mergeCell ref="U37:V39"/>
    <mergeCell ref="AF35:AG36"/>
    <mergeCell ref="W31:Y31"/>
    <mergeCell ref="R36:T36"/>
    <mergeCell ref="R39:T39"/>
    <mergeCell ref="AH19:AS31"/>
    <mergeCell ref="AH32:AS46"/>
    <mergeCell ref="L55:O55"/>
    <mergeCell ref="L57:O57"/>
    <mergeCell ref="L59:O59"/>
    <mergeCell ref="U57:V58"/>
    <mergeCell ref="W59:Y60"/>
    <mergeCell ref="Z53:Z54"/>
    <mergeCell ref="W57:Y58"/>
    <mergeCell ref="Q59:Q60"/>
    <mergeCell ref="R59:T60"/>
    <mergeCell ref="U55:V56"/>
    <mergeCell ref="W47:Y47"/>
    <mergeCell ref="W39:Y39"/>
    <mergeCell ref="W38:Y38"/>
    <mergeCell ref="R42:T43"/>
    <mergeCell ref="W55:Y56"/>
    <mergeCell ref="W50:Y50"/>
    <mergeCell ref="Q42:Q43"/>
    <mergeCell ref="W22:Y23"/>
    <mergeCell ref="W26:Y26"/>
    <mergeCell ref="W30:Y30"/>
    <mergeCell ref="W27:Y27"/>
    <mergeCell ref="BC67:BE67"/>
    <mergeCell ref="BH67:BJ67"/>
    <mergeCell ref="BC64:BE64"/>
    <mergeCell ref="BH64:BJ64"/>
    <mergeCell ref="BB49:BE50"/>
    <mergeCell ref="AF37:AG39"/>
    <mergeCell ref="BW67:BY67"/>
    <mergeCell ref="CB67:CD67"/>
    <mergeCell ref="BC66:BE66"/>
    <mergeCell ref="BH66:BJ66"/>
    <mergeCell ref="BR66:BT66"/>
    <mergeCell ref="BW66:BY66"/>
    <mergeCell ref="CB66:CD66"/>
    <mergeCell ref="CL66:CN66"/>
    <mergeCell ref="BC65:BE65"/>
    <mergeCell ref="BH65:BJ65"/>
    <mergeCell ref="BR65:BT65"/>
    <mergeCell ref="BW65:BY65"/>
    <mergeCell ref="CB65:CD65"/>
    <mergeCell ref="CL65:CN65"/>
    <mergeCell ref="BR64:BT64"/>
    <mergeCell ref="BW64:BY64"/>
    <mergeCell ref="CB64:CD64"/>
    <mergeCell ref="CL64:CN64"/>
    <mergeCell ref="CH51:CI52"/>
    <mergeCell ref="CJ51:CK52"/>
    <mergeCell ref="CL51:CO52"/>
    <mergeCell ref="BC59:CN61"/>
    <mergeCell ref="BC63:BE63"/>
    <mergeCell ref="BH63:BJ63"/>
    <mergeCell ref="BR63:BT63"/>
    <mergeCell ref="BW63:BY63"/>
    <mergeCell ref="CB63:CD63"/>
    <mergeCell ref="CL63:CN63"/>
    <mergeCell ref="BB51:BE52"/>
    <mergeCell ref="BF51:BJ52"/>
    <mergeCell ref="BK51:BO52"/>
    <mergeCell ref="BP51:BT52"/>
    <mergeCell ref="BU51:CD52"/>
    <mergeCell ref="CE51:CG52"/>
    <mergeCell ref="CL55:CO56"/>
    <mergeCell ref="BB55:BE56"/>
    <mergeCell ref="BF55:BJ56"/>
    <mergeCell ref="BK55:BO56"/>
    <mergeCell ref="BP55:BT56"/>
    <mergeCell ref="BU55:CD56"/>
    <mergeCell ref="CE55:CG56"/>
    <mergeCell ref="CH55:CI56"/>
    <mergeCell ref="CJ55:CK56"/>
    <mergeCell ref="CL53:CO54"/>
    <mergeCell ref="CJ53:CK54"/>
    <mergeCell ref="CH53:CI54"/>
    <mergeCell ref="CE53:CG54"/>
    <mergeCell ref="BU53:CD54"/>
    <mergeCell ref="BP53:BT54"/>
    <mergeCell ref="BK53:BO54"/>
    <mergeCell ref="BF53:BJ54"/>
    <mergeCell ref="BB53:BE54"/>
    <mergeCell ref="BF47:BJ48"/>
    <mergeCell ref="BB47:BE48"/>
    <mergeCell ref="CL49:CO50"/>
    <mergeCell ref="CJ49:CK50"/>
    <mergeCell ref="CH49:CI50"/>
    <mergeCell ref="CE49:CG50"/>
    <mergeCell ref="BU49:CD50"/>
    <mergeCell ref="BP49:BT50"/>
    <mergeCell ref="BK49:BO50"/>
    <mergeCell ref="BF49:BJ50"/>
    <mergeCell ref="BK45:BO46"/>
    <mergeCell ref="BF45:BJ46"/>
    <mergeCell ref="BB45:BE46"/>
    <mergeCell ref="BK47:BO48"/>
    <mergeCell ref="CL47:CO48"/>
    <mergeCell ref="CJ47:CK48"/>
    <mergeCell ref="CH47:CI48"/>
    <mergeCell ref="CE47:CG48"/>
    <mergeCell ref="BU47:CD48"/>
    <mergeCell ref="BP47:BT48"/>
    <mergeCell ref="CL45:CO46"/>
    <mergeCell ref="CJ45:CK46"/>
    <mergeCell ref="CH45:CI46"/>
    <mergeCell ref="CE45:CG46"/>
    <mergeCell ref="BU45:CD46"/>
    <mergeCell ref="BP45:BT46"/>
    <mergeCell ref="U64:V65"/>
    <mergeCell ref="Q64:T65"/>
    <mergeCell ref="U59:V60"/>
    <mergeCell ref="U61:V62"/>
    <mergeCell ref="E16:K18"/>
    <mergeCell ref="AF17:AG18"/>
    <mergeCell ref="AA17:AE18"/>
    <mergeCell ref="W16:Z18"/>
    <mergeCell ref="Q17:V18"/>
    <mergeCell ref="L17:P18"/>
    <mergeCell ref="Q63:V63"/>
    <mergeCell ref="U53:V54"/>
    <mergeCell ref="R53:T54"/>
    <mergeCell ref="R55:T56"/>
    <mergeCell ref="Z48:Z50"/>
    <mergeCell ref="Z42:Z43"/>
    <mergeCell ref="W42:Y43"/>
    <mergeCell ref="R44:T45"/>
    <mergeCell ref="Q44:Q45"/>
    <mergeCell ref="U44:V45"/>
    <mergeCell ref="Z35:Z36"/>
    <mergeCell ref="W36:Y36"/>
    <mergeCell ref="Z40:Z41"/>
    <mergeCell ref="Z44:Z45"/>
    <mergeCell ref="AF44:AG45"/>
    <mergeCell ref="AA35:AE36"/>
    <mergeCell ref="AA37:AE39"/>
    <mergeCell ref="Z37:Z39"/>
    <mergeCell ref="W40:Y41"/>
    <mergeCell ref="W37:Y37"/>
    <mergeCell ref="AF33:AG34"/>
    <mergeCell ref="W33:Y34"/>
    <mergeCell ref="Z33:Z34"/>
    <mergeCell ref="AF26:AG28"/>
    <mergeCell ref="AA26:AE28"/>
    <mergeCell ref="AF29:AG32"/>
    <mergeCell ref="AA29:AE32"/>
    <mergeCell ref="Z29:Z32"/>
    <mergeCell ref="E66:K66"/>
    <mergeCell ref="L66:V66"/>
    <mergeCell ref="AF57:AG58"/>
    <mergeCell ref="AF59:AG60"/>
    <mergeCell ref="W66:AG66"/>
    <mergeCell ref="AA59:AE60"/>
    <mergeCell ref="Z57:Z58"/>
    <mergeCell ref="Z59:Z60"/>
    <mergeCell ref="E61:K62"/>
    <mergeCell ref="E63:K65"/>
    <mergeCell ref="G59:K60"/>
    <mergeCell ref="M63:O63"/>
    <mergeCell ref="M64:O64"/>
    <mergeCell ref="M65:O65"/>
    <mergeCell ref="L61:O61"/>
    <mergeCell ref="E46:F60"/>
    <mergeCell ref="L48:O49"/>
    <mergeCell ref="G55:K56"/>
    <mergeCell ref="L53:O53"/>
    <mergeCell ref="G57:K58"/>
    <mergeCell ref="W64:Z64"/>
    <mergeCell ref="AA44:AE45"/>
    <mergeCell ref="W53:Y54"/>
    <mergeCell ref="W51:Y51"/>
    <mergeCell ref="W52:Y52"/>
    <mergeCell ref="W48:Y48"/>
    <mergeCell ref="AA48:AE50"/>
    <mergeCell ref="W44:Y45"/>
    <mergeCell ref="Z46:Z47"/>
    <mergeCell ref="AA46:AE47"/>
    <mergeCell ref="Z19:Z21"/>
    <mergeCell ref="L46:O46"/>
    <mergeCell ref="L19:O20"/>
    <mergeCell ref="R26:T26"/>
    <mergeCell ref="U26:V28"/>
    <mergeCell ref="U22:V23"/>
    <mergeCell ref="R33:T34"/>
    <mergeCell ref="R30:T30"/>
    <mergeCell ref="R28:T28"/>
    <mergeCell ref="L29:O31"/>
    <mergeCell ref="R21:T21"/>
    <mergeCell ref="F6:I6"/>
    <mergeCell ref="W19:Y19"/>
    <mergeCell ref="W20:Y20"/>
    <mergeCell ref="M6:N6"/>
    <mergeCell ref="AA6:AB6"/>
    <mergeCell ref="L16:V16"/>
    <mergeCell ref="AA19:AE21"/>
    <mergeCell ref="AD6:AE6"/>
    <mergeCell ref="E19:K21"/>
    <mergeCell ref="R40:T41"/>
    <mergeCell ref="U40:V41"/>
    <mergeCell ref="AG6:AH6"/>
    <mergeCell ref="P6:Q6"/>
    <mergeCell ref="S6:T6"/>
    <mergeCell ref="Z26:Z28"/>
    <mergeCell ref="R27:T27"/>
    <mergeCell ref="W21:Y21"/>
    <mergeCell ref="Z22:Z23"/>
    <mergeCell ref="R19:T19"/>
    <mergeCell ref="E44:K45"/>
    <mergeCell ref="E42:K43"/>
    <mergeCell ref="E35:K36"/>
    <mergeCell ref="L40:O40"/>
    <mergeCell ref="E40:K41"/>
    <mergeCell ref="Q40:Q41"/>
    <mergeCell ref="L33:O33"/>
    <mergeCell ref="L35:O35"/>
    <mergeCell ref="E29:K32"/>
    <mergeCell ref="W63:Z63"/>
    <mergeCell ref="W61:Z61"/>
    <mergeCell ref="U46:V47"/>
    <mergeCell ref="Q61:T62"/>
    <mergeCell ref="Z55:Z56"/>
    <mergeCell ref="U29:V32"/>
    <mergeCell ref="U42:V43"/>
    <mergeCell ref="Z51:Z52"/>
    <mergeCell ref="W49:Y49"/>
    <mergeCell ref="W46:Y46"/>
    <mergeCell ref="CJ39:CJ40"/>
    <mergeCell ref="CB19:CE20"/>
    <mergeCell ref="CF19:CI20"/>
    <mergeCell ref="CJ19:CJ20"/>
    <mergeCell ref="BB19:BF20"/>
    <mergeCell ref="BG19:BK20"/>
    <mergeCell ref="BL19:BQ20"/>
    <mergeCell ref="CK19:CO20"/>
    <mergeCell ref="CJ21:CJ22"/>
    <mergeCell ref="CK21:CO22"/>
    <mergeCell ref="CK29:CO30"/>
    <mergeCell ref="CJ25:CJ26"/>
    <mergeCell ref="CK25:CO26"/>
    <mergeCell ref="BR19:CA20"/>
    <mergeCell ref="CB39:CE40"/>
    <mergeCell ref="CF39:CI40"/>
    <mergeCell ref="BL33:BQ34"/>
    <mergeCell ref="BG33:BK34"/>
    <mergeCell ref="BB33:BF34"/>
    <mergeCell ref="CF29:CJ30"/>
    <mergeCell ref="BB39:BF40"/>
    <mergeCell ref="BG39:BK40"/>
    <mergeCell ref="BL39:BQ40"/>
    <mergeCell ref="BR39:CA40"/>
    <mergeCell ref="BG35:BK36"/>
    <mergeCell ref="BB35:BF36"/>
    <mergeCell ref="BR29:CA30"/>
    <mergeCell ref="BB29:BF30"/>
    <mergeCell ref="CJ37:CJ38"/>
    <mergeCell ref="CB31:CE32"/>
    <mergeCell ref="CJ33:CJ34"/>
    <mergeCell ref="CF33:CI34"/>
    <mergeCell ref="CB33:CE34"/>
    <mergeCell ref="CK35:CO36"/>
    <mergeCell ref="CJ35:CJ36"/>
    <mergeCell ref="CF35:CI36"/>
    <mergeCell ref="CB35:CE36"/>
    <mergeCell ref="BG31:BK32"/>
    <mergeCell ref="BB31:BF32"/>
    <mergeCell ref="CK33:CO34"/>
    <mergeCell ref="BR33:CA34"/>
    <mergeCell ref="CF31:CI32"/>
    <mergeCell ref="CH43:CK44"/>
    <mergeCell ref="CL43:CO44"/>
    <mergeCell ref="BR31:CA32"/>
    <mergeCell ref="BL31:BQ32"/>
    <mergeCell ref="BR35:CA36"/>
    <mergeCell ref="BL35:BQ36"/>
    <mergeCell ref="CK39:CO40"/>
    <mergeCell ref="CF37:CI38"/>
    <mergeCell ref="CK31:CO32"/>
    <mergeCell ref="CJ31:CJ32"/>
    <mergeCell ref="BB25:BF26"/>
    <mergeCell ref="BG25:BK26"/>
    <mergeCell ref="BL25:BQ26"/>
    <mergeCell ref="BR25:CA26"/>
    <mergeCell ref="CE43:CG44"/>
    <mergeCell ref="BB43:BE44"/>
    <mergeCell ref="BF43:BJ44"/>
    <mergeCell ref="BK43:BO44"/>
    <mergeCell ref="BP43:BT44"/>
    <mergeCell ref="BU43:CD44"/>
    <mergeCell ref="K2:AR3"/>
    <mergeCell ref="F2:I3"/>
    <mergeCell ref="E2:E3"/>
    <mergeCell ref="K4:AR5"/>
    <mergeCell ref="F4:I5"/>
    <mergeCell ref="E4:E5"/>
    <mergeCell ref="BG17:BK18"/>
    <mergeCell ref="BB17:BF18"/>
    <mergeCell ref="BL17:BQ18"/>
    <mergeCell ref="BR17:CA18"/>
    <mergeCell ref="CD4:CI5"/>
    <mergeCell ref="CJ4:CO5"/>
    <mergeCell ref="CB17:CE18"/>
    <mergeCell ref="CF17:CI18"/>
    <mergeCell ref="CJ17:CJ18"/>
    <mergeCell ref="CK17:CO18"/>
    <mergeCell ref="CK10:CO10"/>
    <mergeCell ref="BM8:BR9"/>
    <mergeCell ref="CK7:CO7"/>
    <mergeCell ref="BB4:BF5"/>
    <mergeCell ref="BM7:BR7"/>
    <mergeCell ref="BS7:BX7"/>
    <mergeCell ref="BY10:CD10"/>
    <mergeCell ref="BR4:CC5"/>
    <mergeCell ref="BG4:BQ5"/>
    <mergeCell ref="CE8:CJ9"/>
    <mergeCell ref="BS8:BX9"/>
    <mergeCell ref="BM10:BR10"/>
    <mergeCell ref="BS10:BX10"/>
    <mergeCell ref="CB15:CE16"/>
    <mergeCell ref="BR15:CA16"/>
    <mergeCell ref="BL15:BQ16"/>
    <mergeCell ref="BS11:BX12"/>
    <mergeCell ref="BM11:BR12"/>
    <mergeCell ref="BG11:BL12"/>
    <mergeCell ref="CK15:CO16"/>
    <mergeCell ref="CF15:CJ16"/>
    <mergeCell ref="BB15:BF16"/>
    <mergeCell ref="BG15:BK16"/>
    <mergeCell ref="BY7:CD7"/>
    <mergeCell ref="BB10:BF10"/>
    <mergeCell ref="BB7:BF7"/>
    <mergeCell ref="CK11:CO12"/>
    <mergeCell ref="CE11:CJ12"/>
    <mergeCell ref="BY11:CD12"/>
    <mergeCell ref="BB6:BF6"/>
    <mergeCell ref="BR6:CO6"/>
    <mergeCell ref="BG10:BL10"/>
    <mergeCell ref="CE10:CJ10"/>
    <mergeCell ref="CE7:CJ7"/>
    <mergeCell ref="BG7:BL7"/>
    <mergeCell ref="BG6:BQ6"/>
    <mergeCell ref="BB8:BF9"/>
    <mergeCell ref="BG8:BL9"/>
    <mergeCell ref="BY8:CD9"/>
    <mergeCell ref="BB21:BF22"/>
    <mergeCell ref="BG21:BK22"/>
    <mergeCell ref="BL21:BQ22"/>
    <mergeCell ref="BR21:CA22"/>
    <mergeCell ref="CB21:CE22"/>
    <mergeCell ref="CF21:CI22"/>
    <mergeCell ref="BG23:BK24"/>
    <mergeCell ref="BL23:BQ24"/>
    <mergeCell ref="BR23:CA24"/>
    <mergeCell ref="CB23:CE24"/>
    <mergeCell ref="CF23:CI24"/>
    <mergeCell ref="BG29:BK30"/>
    <mergeCell ref="CB25:CE26"/>
    <mergeCell ref="CF25:CI26"/>
    <mergeCell ref="CB29:CE30"/>
    <mergeCell ref="BL29:BQ30"/>
    <mergeCell ref="CK8:CO9"/>
    <mergeCell ref="CJ23:CJ24"/>
    <mergeCell ref="CK23:CO24"/>
    <mergeCell ref="BB37:BF38"/>
    <mergeCell ref="BG37:BK38"/>
    <mergeCell ref="BL37:BQ38"/>
    <mergeCell ref="BR37:CA38"/>
    <mergeCell ref="CB37:CE38"/>
    <mergeCell ref="CK37:CO38"/>
    <mergeCell ref="BB23:BF24"/>
    <mergeCell ref="BB11:BF12"/>
    <mergeCell ref="AH17:AS18"/>
    <mergeCell ref="AA16:AS16"/>
    <mergeCell ref="AA22:AE23"/>
    <mergeCell ref="AF22:AG23"/>
    <mergeCell ref="AF42:AG43"/>
    <mergeCell ref="AF40:AG41"/>
    <mergeCell ref="AF19:AG21"/>
    <mergeCell ref="AA42:AE43"/>
    <mergeCell ref="AA40:AE41"/>
    <mergeCell ref="AA57:AE58"/>
    <mergeCell ref="AF55:AG56"/>
    <mergeCell ref="AF46:AG47"/>
    <mergeCell ref="AA53:AE54"/>
    <mergeCell ref="R50:T50"/>
    <mergeCell ref="AF53:AG54"/>
    <mergeCell ref="AF48:AG50"/>
    <mergeCell ref="AA55:AE56"/>
    <mergeCell ref="AA51:AE52"/>
    <mergeCell ref="AF51:AG52"/>
    <mergeCell ref="Q33:Q34"/>
    <mergeCell ref="E37:K39"/>
    <mergeCell ref="L37:O38"/>
    <mergeCell ref="W32:Y32"/>
    <mergeCell ref="R24:T25"/>
    <mergeCell ref="W28:Y28"/>
    <mergeCell ref="R38:T38"/>
    <mergeCell ref="R37:T37"/>
    <mergeCell ref="E26:K28"/>
    <mergeCell ref="E33:K34"/>
    <mergeCell ref="E22:K23"/>
    <mergeCell ref="Q22:Q23"/>
    <mergeCell ref="R22:T23"/>
    <mergeCell ref="U19:V21"/>
    <mergeCell ref="L26:O27"/>
    <mergeCell ref="L22:O22"/>
    <mergeCell ref="E24:K25"/>
    <mergeCell ref="Q24:Q25"/>
    <mergeCell ref="L24:O24"/>
    <mergeCell ref="R20:T20"/>
    <mergeCell ref="AF24:AG25"/>
    <mergeCell ref="AA24:AE25"/>
    <mergeCell ref="Z24:Z25"/>
    <mergeCell ref="W24:Y25"/>
    <mergeCell ref="U24:V25"/>
    <mergeCell ref="R35:T35"/>
    <mergeCell ref="U35:V36"/>
    <mergeCell ref="W35:Y35"/>
    <mergeCell ref="U33:V34"/>
    <mergeCell ref="AA33:AE34"/>
    <mergeCell ref="G51:K52"/>
    <mergeCell ref="G46:K47"/>
    <mergeCell ref="L51:O51"/>
    <mergeCell ref="R46:T46"/>
    <mergeCell ref="U51:V52"/>
    <mergeCell ref="R51:T51"/>
    <mergeCell ref="R52:T52"/>
    <mergeCell ref="G48:K50"/>
    <mergeCell ref="U48:V50"/>
    <mergeCell ref="L44:O44"/>
    <mergeCell ref="L42:O42"/>
    <mergeCell ref="O13:AF13"/>
    <mergeCell ref="G10:O11"/>
    <mergeCell ref="R47:T47"/>
    <mergeCell ref="Q57:Q58"/>
    <mergeCell ref="R57:T58"/>
    <mergeCell ref="R48:T48"/>
    <mergeCell ref="R49:T49"/>
    <mergeCell ref="G53:K54"/>
  </mergeCells>
  <conditionalFormatting sqref="R19:T21 R57 R51 R55 R50:T50 R38:T39 R27:T28 R30:T32">
    <cfRule type="expression" priority="18" dxfId="15" stopIfTrue="1">
      <formula>$C19=TRUE</formula>
    </cfRule>
  </conditionalFormatting>
  <conditionalFormatting sqref="R22 R24">
    <cfRule type="expression" priority="21" dxfId="15" stopIfTrue="1">
      <formula>$C22=TRUE</formula>
    </cfRule>
  </conditionalFormatting>
  <conditionalFormatting sqref="R26:T26">
    <cfRule type="expression" priority="15" dxfId="15" stopIfTrue="1">
      <formula>$C26=TRUE</formula>
    </cfRule>
  </conditionalFormatting>
  <conditionalFormatting sqref="R33:T34">
    <cfRule type="expression" priority="14" dxfId="15" stopIfTrue="1">
      <formula>$C33=TRUE</formula>
    </cfRule>
  </conditionalFormatting>
  <conditionalFormatting sqref="R35:T36">
    <cfRule type="expression" priority="13" dxfId="15" stopIfTrue="1">
      <formula>$C35=TRUE</formula>
    </cfRule>
  </conditionalFormatting>
  <conditionalFormatting sqref="R40">
    <cfRule type="expression" priority="12" dxfId="15" stopIfTrue="1">
      <formula>$C40=TRUE</formula>
    </cfRule>
  </conditionalFormatting>
  <conditionalFormatting sqref="R46:T47">
    <cfRule type="expression" priority="9" dxfId="15" stopIfTrue="1">
      <formula>$C46=TRUE</formula>
    </cfRule>
  </conditionalFormatting>
  <conditionalFormatting sqref="R48:T49">
    <cfRule type="expression" priority="8" dxfId="15" stopIfTrue="1">
      <formula>$C48=TRUE</formula>
    </cfRule>
  </conditionalFormatting>
  <conditionalFormatting sqref="R53">
    <cfRule type="expression" priority="7" dxfId="15" stopIfTrue="1">
      <formula>$C53=TRUE</formula>
    </cfRule>
  </conditionalFormatting>
  <conditionalFormatting sqref="R59">
    <cfRule type="expression" priority="6" dxfId="15" stopIfTrue="1">
      <formula>$C59=TRUE</formula>
    </cfRule>
  </conditionalFormatting>
  <conditionalFormatting sqref="R42">
    <cfRule type="expression" priority="5" dxfId="15" stopIfTrue="1">
      <formula>$C42=TRUE</formula>
    </cfRule>
  </conditionalFormatting>
  <conditionalFormatting sqref="R52">
    <cfRule type="expression" priority="4" dxfId="15" stopIfTrue="1">
      <formula>$C52=TRUE</formula>
    </cfRule>
  </conditionalFormatting>
  <conditionalFormatting sqref="R44:T45">
    <cfRule type="expression" priority="3" dxfId="15" stopIfTrue="1">
      <formula>$C44=TRUE</formula>
    </cfRule>
  </conditionalFormatting>
  <conditionalFormatting sqref="R37:T37">
    <cfRule type="expression" priority="2" dxfId="15" stopIfTrue="1">
      <formula>$C37=TRUE</formula>
    </cfRule>
  </conditionalFormatting>
  <conditionalFormatting sqref="R29:T29">
    <cfRule type="expression" priority="1" dxfId="15" stopIfTrue="1">
      <formula>$C29=TRUE</formula>
    </cfRule>
  </conditionalFormatting>
  <printOptions/>
  <pageMargins left="0.3937007874015748" right="0.3937007874015748" top="0.3937007874015748" bottom="0" header="0" footer="0"/>
  <pageSetup blackAndWhite="1" horizontalDpi="600" verticalDpi="600" orientation="landscape" paperSize="8"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user</cp:lastModifiedBy>
  <cp:lastPrinted>2023-02-24T07:06:52Z</cp:lastPrinted>
  <dcterms:created xsi:type="dcterms:W3CDTF">2005-01-24T05:18:44Z</dcterms:created>
  <dcterms:modified xsi:type="dcterms:W3CDTF">2023-02-24T07:07:06Z</dcterms:modified>
  <cp:category/>
  <cp:version/>
  <cp:contentType/>
  <cp:contentStatus/>
</cp:coreProperties>
</file>